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110" windowWidth="15480" windowHeight="4125" activeTab="0"/>
  </bookViews>
  <sheets>
    <sheet name="Projekt Status-Kaufteile" sheetId="1" r:id="rId1"/>
    <sheet name="Project Status Purchased Parts" sheetId="2" r:id="rId2"/>
  </sheets>
  <definedNames>
    <definedName name="_xlnm._FilterDatabase" localSheetId="1" hidden="1">'Project Status Purchased Parts'!$G$38:$M$99</definedName>
    <definedName name="_xlnm._FilterDatabase" localSheetId="0" hidden="1">'Projekt Status-Kaufteile'!$G$38:$M$99</definedName>
    <definedName name="_xlnm.Print_Area" localSheetId="1">'Project Status Purchased Parts'!$A$1:$Z$114</definedName>
    <definedName name="_xlnm.Print_Area" localSheetId="0">'Projekt Status-Kaufteile'!$A$1:$Z$113</definedName>
    <definedName name="_xlnm.Print_Titles" localSheetId="1">'Project Status Purchased Parts'!$35:$37</definedName>
    <definedName name="_xlnm.Print_Titles" localSheetId="0">'Projekt Status-Kaufteile'!$35:$37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C24" authorId="0">
      <text>
        <r>
          <rPr>
            <sz val="8"/>
            <rFont val="Tahoma"/>
            <family val="2"/>
          </rPr>
          <t>Hier trägt Boge das Datum der ersten Bewertung ein. Datumsformat:
JJJJ.MM.TT</t>
        </r>
      </text>
    </comment>
    <comment ref="E24" authorId="0">
      <text>
        <r>
          <rPr>
            <sz val="8"/>
            <rFont val="Tahoma"/>
            <family val="2"/>
          </rPr>
          <t>Hier trägt der Lieferant das Datum der ersten Bewertung ein. Datumsformat:
JJJJ.MM.TT</t>
        </r>
      </text>
    </comment>
    <comment ref="C25" authorId="0">
      <text>
        <r>
          <rPr>
            <sz val="8"/>
            <rFont val="Tahoma"/>
            <family val="2"/>
          </rPr>
          <t>Hier trägt Boge das Datum der zweiten Bewertung ein. Datumsformat:
JJJJ.MM.TT</t>
        </r>
      </text>
    </comment>
    <comment ref="E25" authorId="0">
      <text>
        <r>
          <rPr>
            <sz val="8"/>
            <rFont val="Tahoma"/>
            <family val="2"/>
          </rPr>
          <t>Hier trägt der Lieferant das Datum der zweiten Bewertung ein. Datumsformat:
JJJJ.MM.TT</t>
        </r>
      </text>
    </comment>
    <comment ref="C26" authorId="0">
      <text>
        <r>
          <rPr>
            <sz val="8"/>
            <rFont val="Tahoma"/>
            <family val="2"/>
          </rPr>
          <t>Hier trägt Boge das Datum der dritten Bewertung ein. Datumsformat:
JJJJ.MM.TT</t>
        </r>
      </text>
    </comment>
    <comment ref="E26" authorId="0">
      <text>
        <r>
          <rPr>
            <sz val="8"/>
            <rFont val="Tahoma"/>
            <family val="2"/>
          </rPr>
          <t>Hier trägt der Lieferant das Datum der dritten Bewertung ein. Datumsformat:
JJJJ.MM.TT</t>
        </r>
      </text>
    </comment>
    <comment ref="C27" authorId="0">
      <text>
        <r>
          <rPr>
            <sz val="8"/>
            <rFont val="Tahoma"/>
            <family val="2"/>
          </rPr>
          <t>Hier trägt Boge das Datum der vierten Bewertung ein. Datumsformat:
JJJJ.MM.TT</t>
        </r>
      </text>
    </comment>
    <comment ref="E27" authorId="0">
      <text>
        <r>
          <rPr>
            <sz val="8"/>
            <rFont val="Tahoma"/>
            <family val="2"/>
          </rPr>
          <t>Hier trägt der Lieferant das Datum der vierten Bewertung ein. Datumsformat:
JJJJ.MM.TT</t>
        </r>
      </text>
    </comment>
    <comment ref="C28" authorId="0">
      <text>
        <r>
          <rPr>
            <sz val="8"/>
            <rFont val="Tahoma"/>
            <family val="2"/>
          </rPr>
          <t>Hier trägt Boge das Datum der fünften Bewertung ein. Datumsformat:
JJJJ.MM.TT</t>
        </r>
      </text>
    </comment>
    <comment ref="E28" authorId="0">
      <text>
        <r>
          <rPr>
            <sz val="8"/>
            <rFont val="Tahoma"/>
            <family val="2"/>
          </rPr>
          <t>Hier trägt der Lieferant das Datum der fünften Bewertung ein. Datumsformat:
JJJJ.MM.TT</t>
        </r>
      </text>
    </comment>
    <comment ref="C29" authorId="0">
      <text>
        <r>
          <rPr>
            <sz val="8"/>
            <rFont val="Tahoma"/>
            <family val="2"/>
          </rPr>
          <t>Hier trägt Boge das Datum der sechsten Bewertung ein. Datumsformat:
JJJJ.MM.TT</t>
        </r>
      </text>
    </comment>
    <comment ref="E29" authorId="0">
      <text>
        <r>
          <rPr>
            <sz val="8"/>
            <rFont val="Tahoma"/>
            <family val="2"/>
          </rPr>
          <t>Hier trägt der Lieferant das Datum der sechsten Bewertung ein. Datumsformat:
JJJJ.MM.TT</t>
        </r>
      </text>
    </comment>
    <comment ref="C30" authorId="0">
      <text>
        <r>
          <rPr>
            <sz val="8"/>
            <rFont val="Tahoma"/>
            <family val="2"/>
          </rPr>
          <t>Hier trägt Boge das Datum der siebten Bewertung ein. Datumsformat:
JJJJ.MM.TT</t>
        </r>
      </text>
    </comment>
    <comment ref="E30" authorId="0">
      <text>
        <r>
          <rPr>
            <sz val="8"/>
            <rFont val="Tahoma"/>
            <family val="2"/>
          </rPr>
          <t>Hier trägt der Lieferant das Datum der siebten Bewertung ein. Datumsformat:
JJJJ.MM.TT</t>
        </r>
      </text>
    </comment>
    <comment ref="R37" authorId="0">
      <text>
        <r>
          <rPr>
            <sz val="8"/>
            <rFont val="Tahoma"/>
            <family val="2"/>
          </rPr>
          <t>Datum bitte auf dem Deckblatt eintragen (Spalte E, Zeilen 24 bis 30)
Das Datum wird automatisch übernommen.</t>
        </r>
      </text>
    </comment>
    <comment ref="S37" authorId="0">
      <text>
        <r>
          <rPr>
            <sz val="8"/>
            <rFont val="Tahoma"/>
            <family val="2"/>
          </rPr>
          <t>Datum bitte auf dem Deckblatt eintragen (Spalte E, Zeilen 24 bis 30)
Das Datum wird automatisch übernommen.</t>
        </r>
      </text>
    </comment>
    <comment ref="T37" authorId="0">
      <text>
        <r>
          <rPr>
            <sz val="8"/>
            <rFont val="Tahoma"/>
            <family val="2"/>
          </rPr>
          <t>Datum bitte auf dem Deckblatt eintragen (Spalte E, Zeilen 24 bis 30)
Das Datum wird automatisch übernommen.</t>
        </r>
      </text>
    </comment>
    <comment ref="U37" authorId="0">
      <text>
        <r>
          <rPr>
            <sz val="8"/>
            <rFont val="Tahoma"/>
            <family val="2"/>
          </rPr>
          <t>Datum bitte auf dem Deckblatt eintragen (Spalte E, Zeilen 24 bis 30)
Das Datum wird automatisch übernommen.</t>
        </r>
      </text>
    </comment>
    <comment ref="V37" authorId="0">
      <text>
        <r>
          <rPr>
            <sz val="8"/>
            <rFont val="Tahoma"/>
            <family val="2"/>
          </rPr>
          <t>Datum bitte auf dem Deckblatt eintragen (Spalte E, Zeilen 24 bis 30)
Das Datum wird automatisch übernommen.</t>
        </r>
      </text>
    </comment>
    <comment ref="W37" authorId="0">
      <text>
        <r>
          <rPr>
            <sz val="8"/>
            <rFont val="Tahoma"/>
            <family val="2"/>
          </rPr>
          <t>Datum bitte auf dem Deckblatt eintragen (Spalte E, Zeilen 24 bis 30)
Das Datum wird automatisch übernommen.</t>
        </r>
      </text>
    </comment>
    <comment ref="X37" authorId="0">
      <text>
        <r>
          <rPr>
            <sz val="8"/>
            <rFont val="Tahoma"/>
            <family val="2"/>
          </rPr>
          <t>Datum bitte auf dem Deckblatt eintragen (Spalte E, Zeilen 24 bis 30)
Das Datum wird automatisch übernommen.</t>
        </r>
      </text>
    </comment>
    <comment ref="R36" authorId="0">
      <text>
        <r>
          <rPr>
            <b/>
            <sz val="9"/>
            <rFont val="Segoe UI"/>
            <family val="2"/>
          </rPr>
          <t xml:space="preserve">Achtung: </t>
        </r>
        <r>
          <rPr>
            <sz val="9"/>
            <rFont val="Segoe UI"/>
            <family val="2"/>
          </rPr>
          <t xml:space="preserve">
Sollte der Erfüllungsgrad "Rot" sein, kann die Bewertung nicht "grün" lauten!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R37" authorId="0">
      <text>
        <r>
          <rPr>
            <sz val="8"/>
            <rFont val="Tahoma"/>
            <family val="2"/>
          </rPr>
          <t>Please enter the date in column E (lines 24 to 30). 
The entered date will automatically be displayed here.</t>
        </r>
      </text>
    </comment>
    <comment ref="S37" authorId="0">
      <text>
        <r>
          <rPr>
            <sz val="8"/>
            <rFont val="Tahoma"/>
            <family val="2"/>
          </rPr>
          <t>Please enter the date in column E (lines 24 to 30). 
The entered date will automatically be displayed here</t>
        </r>
        <r>
          <rPr>
            <b/>
            <sz val="8"/>
            <rFont val="Tahoma"/>
            <family val="2"/>
          </rPr>
          <t>.</t>
        </r>
      </text>
    </comment>
    <comment ref="T37" authorId="0">
      <text>
        <r>
          <rPr>
            <sz val="8"/>
            <rFont val="Tahoma"/>
            <family val="2"/>
          </rPr>
          <t>Please enter the date in column E (lines 24 to 30). 
The entered date will automatically be displayed here.</t>
        </r>
      </text>
    </comment>
    <comment ref="U37" authorId="0">
      <text>
        <r>
          <rPr>
            <sz val="8"/>
            <rFont val="Tahoma"/>
            <family val="2"/>
          </rPr>
          <t>Please enter the date in column E (lines 24 to 30). 
The entered date will automatically be displayed here.</t>
        </r>
      </text>
    </comment>
    <comment ref="V37" authorId="0">
      <text>
        <r>
          <rPr>
            <sz val="8"/>
            <rFont val="Tahoma"/>
            <family val="2"/>
          </rPr>
          <t>Please enter the date in column E (lines 24 to 30). 
The entered date will automatically be displayed here.</t>
        </r>
      </text>
    </comment>
    <comment ref="C24" authorId="0">
      <text>
        <r>
          <rPr>
            <sz val="8"/>
            <rFont val="Tahoma"/>
            <family val="2"/>
          </rPr>
          <t>BOGE enters here the date of the FIRST assessment. 
Date format: YYYY.MM.DD</t>
        </r>
      </text>
    </comment>
    <comment ref="C25" authorId="0">
      <text>
        <r>
          <rPr>
            <sz val="8"/>
            <rFont val="Tahoma"/>
            <family val="2"/>
          </rPr>
          <t>BOGE enters here the date of the SECOND assessment. 
Date format: YYYY.MM.DD</t>
        </r>
      </text>
    </comment>
    <comment ref="C26" authorId="0">
      <text>
        <r>
          <rPr>
            <sz val="8"/>
            <rFont val="Tahoma"/>
            <family val="2"/>
          </rPr>
          <t>BOGE enters here the date of the THIRD assessment. 
Date format: YYYY.MM.DD</t>
        </r>
      </text>
    </comment>
    <comment ref="C27" authorId="0">
      <text>
        <r>
          <rPr>
            <sz val="8"/>
            <rFont val="Tahoma"/>
            <family val="2"/>
          </rPr>
          <t>BOGE enters here the date of the FOURTH assessment. 
Date format: YYYY.MM.DD</t>
        </r>
      </text>
    </comment>
    <comment ref="C28" authorId="0">
      <text>
        <r>
          <rPr>
            <sz val="8"/>
            <rFont val="Tahoma"/>
            <family val="2"/>
          </rPr>
          <t>BOGE enters here the date of the FIFTH assessment. 
Date format: YYYY.MM.DD</t>
        </r>
      </text>
    </comment>
    <comment ref="C29" authorId="0">
      <text>
        <r>
          <rPr>
            <sz val="8"/>
            <rFont val="Tahoma"/>
            <family val="2"/>
          </rPr>
          <t>BOGE enters here the date of the SIXTH assessment. 
Date format: YYYY.MM.DD</t>
        </r>
      </text>
    </comment>
    <comment ref="C30" authorId="0">
      <text>
        <r>
          <rPr>
            <sz val="8"/>
            <rFont val="Tahoma"/>
            <family val="2"/>
          </rPr>
          <t>BOGE enters here the date of the SEVENTH assessment. 
Date format: YYYY.MM.DD</t>
        </r>
      </text>
    </comment>
    <comment ref="E24" authorId="0">
      <text>
        <r>
          <rPr>
            <sz val="8"/>
            <rFont val="Tahoma"/>
            <family val="2"/>
          </rPr>
          <t>The SUPPLIER enters here the date of the FIRST assessment. 
Date format: YYYY.MM.DD</t>
        </r>
      </text>
    </comment>
    <comment ref="E25" authorId="0">
      <text>
        <r>
          <rPr>
            <sz val="8"/>
            <rFont val="Tahoma"/>
            <family val="2"/>
          </rPr>
          <t>The SUPPLIER enters here the date of the SECOND assessment. 
Date format: YYYY.MM.DD</t>
        </r>
      </text>
    </comment>
    <comment ref="E26" authorId="0">
      <text>
        <r>
          <rPr>
            <sz val="8"/>
            <rFont val="Tahoma"/>
            <family val="2"/>
          </rPr>
          <t>The SUPPLIER enters here the date of the THIRD assessment. 
Date format: YYYY.MM.DD</t>
        </r>
      </text>
    </comment>
    <comment ref="E27" authorId="0">
      <text>
        <r>
          <rPr>
            <sz val="8"/>
            <rFont val="Tahoma"/>
            <family val="2"/>
          </rPr>
          <t>The SUPPLIER enters here the date of the FOURTH assessment. 
Date format: YYYY.MM.DD</t>
        </r>
      </text>
    </comment>
    <comment ref="E28" authorId="0">
      <text>
        <r>
          <rPr>
            <sz val="8"/>
            <rFont val="Tahoma"/>
            <family val="2"/>
          </rPr>
          <t>The SUPPLIER enters here the date of the FIFTH assessment. 
Date format: YYYY.MM.DD</t>
        </r>
      </text>
    </comment>
    <comment ref="E29" authorId="0">
      <text>
        <r>
          <rPr>
            <sz val="8"/>
            <rFont val="Tahoma"/>
            <family val="2"/>
          </rPr>
          <t>The SUPPLIER enters here the date of the SIXTH assessment. 
Date format: YYYY.MM.DD</t>
        </r>
      </text>
    </comment>
    <comment ref="E30" authorId="0">
      <text>
        <r>
          <rPr>
            <sz val="8"/>
            <rFont val="Tahoma"/>
            <family val="2"/>
          </rPr>
          <t>The SUPPLIER enters here the date of the SEVENTH assessment. 
Date format: YYYY.MM.DD</t>
        </r>
      </text>
    </comment>
    <comment ref="W37" authorId="0">
      <text>
        <r>
          <rPr>
            <sz val="8"/>
            <rFont val="Tahoma"/>
            <family val="2"/>
          </rPr>
          <t>Please enter the date in column E (lines 24 to 30). 
The entered date will automatically be displayed here.</t>
        </r>
      </text>
    </comment>
    <comment ref="X37" authorId="0">
      <text>
        <r>
          <rPr>
            <sz val="8"/>
            <rFont val="Tahoma"/>
            <family val="2"/>
          </rPr>
          <t>Please enter the date in column E (lines 24 to 30). 
The entered date will automatically be displayed here.</t>
        </r>
      </text>
    </comment>
    <comment ref="R36" authorId="0">
      <text>
        <r>
          <rPr>
            <b/>
            <sz val="9"/>
            <rFont val="Segoe UI"/>
            <family val="2"/>
          </rPr>
          <t>Attention:</t>
        </r>
        <r>
          <rPr>
            <sz val="9"/>
            <rFont val="Segoe UI"/>
            <family val="2"/>
          </rPr>
          <t xml:space="preserve">
If the degree of completion is "red", the rating can not be "green"!</t>
        </r>
      </text>
    </comment>
  </commentList>
</comments>
</file>

<file path=xl/sharedStrings.xml><?xml version="1.0" encoding="utf-8"?>
<sst xmlns="http://schemas.openxmlformats.org/spreadsheetml/2006/main" count="752" uniqueCount="340">
  <si>
    <t>Start</t>
  </si>
  <si>
    <t>n. a.</t>
  </si>
  <si>
    <t>Name</t>
  </si>
  <si>
    <t>1.1</t>
  </si>
  <si>
    <t>1.2</t>
  </si>
  <si>
    <t>1.3</t>
  </si>
  <si>
    <t>1.4</t>
  </si>
  <si>
    <t>2.1</t>
  </si>
  <si>
    <t>2.2</t>
  </si>
  <si>
    <t>3.1</t>
  </si>
  <si>
    <t>4.1</t>
  </si>
  <si>
    <t>4.2</t>
  </si>
  <si>
    <t>5.1</t>
  </si>
  <si>
    <t>5.2</t>
  </si>
  <si>
    <t>6.1</t>
  </si>
  <si>
    <t>6.2</t>
  </si>
  <si>
    <t>6.3</t>
  </si>
  <si>
    <t>7.1</t>
  </si>
  <si>
    <t>7.2</t>
  </si>
  <si>
    <t>9.1</t>
  </si>
  <si>
    <t>9.2</t>
  </si>
  <si>
    <t>10.1</t>
  </si>
  <si>
    <t>10.2</t>
  </si>
  <si>
    <t>10.3</t>
  </si>
  <si>
    <t>10.4</t>
  </si>
  <si>
    <t>10.5</t>
  </si>
  <si>
    <t>10.6</t>
  </si>
  <si>
    <t>11.1</t>
  </si>
  <si>
    <t>11.2</t>
  </si>
  <si>
    <t>13.1</t>
  </si>
  <si>
    <t>13.2</t>
  </si>
  <si>
    <t>5.3</t>
  </si>
  <si>
    <t>5.4</t>
  </si>
  <si>
    <t>14.1</t>
  </si>
  <si>
    <t>14.2</t>
  </si>
  <si>
    <t>14.3</t>
  </si>
  <si>
    <t>14.4</t>
  </si>
  <si>
    <t>15.1</t>
  </si>
  <si>
    <t>14.5</t>
  </si>
  <si>
    <t>4.3</t>
  </si>
  <si>
    <t>Gate A</t>
  </si>
  <si>
    <t>Gate B</t>
  </si>
  <si>
    <t>Gate C</t>
  </si>
  <si>
    <t>Gate D</t>
  </si>
  <si>
    <t>Gate E</t>
  </si>
  <si>
    <t>Gate F</t>
  </si>
  <si>
    <t>Gate G</t>
  </si>
  <si>
    <t>8.1</t>
  </si>
  <si>
    <t>8.2</t>
  </si>
  <si>
    <t>8.3</t>
  </si>
  <si>
    <t>12.1</t>
  </si>
  <si>
    <t>X</t>
  </si>
  <si>
    <t>1.0</t>
  </si>
  <si>
    <t>2.0</t>
  </si>
  <si>
    <t>3.0</t>
  </si>
  <si>
    <t>4.0</t>
  </si>
  <si>
    <t>5.0</t>
  </si>
  <si>
    <t>6.0</t>
  </si>
  <si>
    <t>7.0</t>
  </si>
  <si>
    <t>8.0</t>
  </si>
  <si>
    <t>9.0</t>
  </si>
  <si>
    <t>10.0</t>
  </si>
  <si>
    <t>11.0</t>
  </si>
  <si>
    <t>12.0</t>
  </si>
  <si>
    <t>13.0</t>
  </si>
  <si>
    <t>14.0</t>
  </si>
  <si>
    <t>15.0</t>
  </si>
  <si>
    <t>Project Manager (Supplier)</t>
  </si>
  <si>
    <t>Project Team (Supplier)</t>
  </si>
  <si>
    <t>No. of planning elements A:</t>
  </si>
  <si>
    <t>No. of planning elements B:</t>
  </si>
  <si>
    <t>No. of planning elements C:</t>
  </si>
  <si>
    <t>No. of planning elements D:</t>
  </si>
  <si>
    <t>No. of planning elements E:</t>
  </si>
  <si>
    <t>No. of planning elements F:</t>
  </si>
  <si>
    <t>No. of planning elements G:</t>
  </si>
  <si>
    <t>Supplier Entry</t>
  </si>
  <si>
    <t>Green</t>
  </si>
  <si>
    <t>Yellow</t>
  </si>
  <si>
    <t>Red</t>
  </si>
  <si>
    <t>Date B</t>
  </si>
  <si>
    <t>Date C</t>
  </si>
  <si>
    <t>Date D</t>
  </si>
  <si>
    <t>Date E</t>
  </si>
  <si>
    <t>Date F</t>
  </si>
  <si>
    <t>Date G</t>
  </si>
  <si>
    <t>Assessment A</t>
  </si>
  <si>
    <t>Assessment B</t>
  </si>
  <si>
    <t>Assessment C</t>
  </si>
  <si>
    <t>Assessment D</t>
  </si>
  <si>
    <t>Assessment E</t>
  </si>
  <si>
    <t>Assessment F</t>
  </si>
  <si>
    <t>Assessment G</t>
  </si>
  <si>
    <t>Overall Rating</t>
  </si>
  <si>
    <t>No.</t>
  </si>
  <si>
    <t>Planning Element</t>
  </si>
  <si>
    <t>Scheduling</t>
  </si>
  <si>
    <t>Rating</t>
  </si>
  <si>
    <t>End</t>
  </si>
  <si>
    <t>completion 
(in %)</t>
  </si>
  <si>
    <t>Remark</t>
  </si>
  <si>
    <t>Contract verification and target planning</t>
  </si>
  <si>
    <t>Feasibility study</t>
  </si>
  <si>
    <t>Schedule planning</t>
  </si>
  <si>
    <t>Product description</t>
  </si>
  <si>
    <t>Special characteristics</t>
  </si>
  <si>
    <t>Process planning</t>
  </si>
  <si>
    <t>Process flow chart</t>
  </si>
  <si>
    <t>Risk Management</t>
  </si>
  <si>
    <t>Quality Planning</t>
  </si>
  <si>
    <t>Control plan</t>
  </si>
  <si>
    <t>Coordination of production control</t>
  </si>
  <si>
    <t>Planning requalification</t>
  </si>
  <si>
    <t>Capability studies</t>
  </si>
  <si>
    <t>Preliminary process capability study (PFU - Ppk)</t>
  </si>
  <si>
    <t>Inspection equipment</t>
  </si>
  <si>
    <t>Planning of inspection equipment</t>
  </si>
  <si>
    <t>Procurement of inspection equipment</t>
  </si>
  <si>
    <t>Status of subcontractors</t>
  </si>
  <si>
    <t>Logistics</t>
  </si>
  <si>
    <t>Planning of packaging</t>
  </si>
  <si>
    <t>Conservation</t>
  </si>
  <si>
    <t>Transport planning</t>
  </si>
  <si>
    <t>Material flow</t>
  </si>
  <si>
    <t>Cleanliness</t>
  </si>
  <si>
    <t>Traceability</t>
  </si>
  <si>
    <t>Personnel</t>
  </si>
  <si>
    <t>Capacity</t>
  </si>
  <si>
    <t>Qualification</t>
  </si>
  <si>
    <t>Prototypes</t>
  </si>
  <si>
    <t>Manufacturing prototypes</t>
  </si>
  <si>
    <t>Project relevant releases</t>
  </si>
  <si>
    <t>Release of product and process development</t>
  </si>
  <si>
    <t>Production Part Approval Process (PPAP)</t>
  </si>
  <si>
    <t>Production output</t>
  </si>
  <si>
    <t>Project completion and improvement process</t>
  </si>
  <si>
    <t>Study of long-term process capability (PFU - Cpk)</t>
  </si>
  <si>
    <r>
      <t>*Please note</t>
    </r>
    <r>
      <rPr>
        <sz val="10"/>
        <rFont val="Arial"/>
        <family val="2"/>
      </rPr>
      <t>: These are the general requirements with recommended start date for each element.</t>
    </r>
  </si>
  <si>
    <t xml:space="preserve">         On account of product or project specific requirements, the relevance of these elements for a specific gate </t>
  </si>
  <si>
    <t>Remarks concerning the Project Status</t>
  </si>
  <si>
    <r>
      <t>The "</t>
    </r>
    <r>
      <rPr>
        <b/>
        <sz val="10"/>
        <rFont val="Arial"/>
        <family val="2"/>
      </rPr>
      <t>X</t>
    </r>
    <r>
      <rPr>
        <sz val="10"/>
        <rFont val="Arial"/>
        <family val="0"/>
      </rPr>
      <t>" entry stipulates that the planning element is relevant for a specific gate*.</t>
    </r>
  </si>
  <si>
    <t>A</t>
  </si>
  <si>
    <t>B</t>
  </si>
  <si>
    <t>C</t>
  </si>
  <si>
    <t>D</t>
  </si>
  <si>
    <t>E</t>
  </si>
  <si>
    <t>F</t>
  </si>
  <si>
    <t>G</t>
  </si>
  <si>
    <t>Project Status Purchased Parts</t>
  </si>
  <si>
    <t>Documentation for initial samples acc. to submission level</t>
  </si>
  <si>
    <t>Tools, fixtures and equipment</t>
  </si>
  <si>
    <t>Planning of tools, fixtures and equipment</t>
  </si>
  <si>
    <t>Procurement of tools, fixtures and equipment</t>
  </si>
  <si>
    <t>Date A</t>
  </si>
  <si>
    <t xml:space="preserve">                     Project status of purchased parts for suppliers with design responsibility</t>
  </si>
  <si>
    <t>14.6</t>
  </si>
  <si>
    <t>Material composition - IMDS data sheet</t>
  </si>
  <si>
    <t>BOGE Contact Person</t>
  </si>
  <si>
    <t>BOGE Entry</t>
  </si>
  <si>
    <t xml:space="preserve">         can be modified by BOGE in the phase of the project planning.</t>
  </si>
  <si>
    <t>Projektstatus Kaufteile für Lieferanten mit Entwicklungsverantwortung</t>
  </si>
  <si>
    <t>Abteilung/Funktion</t>
  </si>
  <si>
    <t>Projektleiter Lieferant</t>
  </si>
  <si>
    <t>Projektteam Lieferant</t>
  </si>
  <si>
    <t>Eingaben BOGE</t>
  </si>
  <si>
    <t>Eingaben Lieferant</t>
  </si>
  <si>
    <t>Grün</t>
  </si>
  <si>
    <t>Gelb</t>
  </si>
  <si>
    <t>Rot</t>
  </si>
  <si>
    <t>Gesamtbewertung</t>
  </si>
  <si>
    <t>Datum A</t>
  </si>
  <si>
    <t>Bewertung A</t>
  </si>
  <si>
    <t>Anzahl Planungselemente A:</t>
  </si>
  <si>
    <t>Datum B</t>
  </si>
  <si>
    <t>Bewertung B</t>
  </si>
  <si>
    <t>Anzahl Planungselemente B:</t>
  </si>
  <si>
    <t>Datum C</t>
  </si>
  <si>
    <t>Bewertung C</t>
  </si>
  <si>
    <t>Anzahl Planungselemente C:</t>
  </si>
  <si>
    <t>Datum D</t>
  </si>
  <si>
    <t>Bewertung D</t>
  </si>
  <si>
    <t>Anzahl Planungselemente D:</t>
  </si>
  <si>
    <t>Datum E</t>
  </si>
  <si>
    <t>Bewertung E</t>
  </si>
  <si>
    <t>Anzahl Planungselemente E:</t>
  </si>
  <si>
    <t>Datum F</t>
  </si>
  <si>
    <t>Bewertung F</t>
  </si>
  <si>
    <t>Anzahl Planungselemente F:</t>
  </si>
  <si>
    <t>Datum G</t>
  </si>
  <si>
    <t>Bewertung G</t>
  </si>
  <si>
    <t>Anzahl Planungselemente G:</t>
  </si>
  <si>
    <t>Projektstatus Kaufteile</t>
  </si>
  <si>
    <t>lfd.
Nr.</t>
  </si>
  <si>
    <r>
      <t>Der Eintrag "</t>
    </r>
    <r>
      <rPr>
        <b/>
        <sz val="10"/>
        <rFont val="Arial"/>
        <family val="2"/>
      </rPr>
      <t>X"</t>
    </r>
    <r>
      <rPr>
        <sz val="10"/>
        <rFont val="Arial"/>
        <family val="2"/>
      </rPr>
      <t xml:space="preserve"> legt fest, dass das Planungs- element für eine bestimmtes Gate relevant ist*.</t>
    </r>
  </si>
  <si>
    <t>Termin</t>
  </si>
  <si>
    <t>Erfüllungs-
grad (in %)</t>
  </si>
  <si>
    <t>Bewertung</t>
  </si>
  <si>
    <t>Bemerkung</t>
  </si>
  <si>
    <t>Ende</t>
  </si>
  <si>
    <t>Vertragsprüfung und Zielplanung</t>
  </si>
  <si>
    <t>Herstellbarkeitsanalyse</t>
  </si>
  <si>
    <t>Terminplanung</t>
  </si>
  <si>
    <t>Produktbeschreibung</t>
  </si>
  <si>
    <t>Besondere Merkmale</t>
  </si>
  <si>
    <t>Prozessplanung</t>
  </si>
  <si>
    <t>Prozessablaufplan</t>
  </si>
  <si>
    <t>Risikoabsicherung</t>
  </si>
  <si>
    <t>Qualitätsplanung</t>
  </si>
  <si>
    <t>Produktionslenkungsplan</t>
  </si>
  <si>
    <t>Abstimmung der Serienüberwachung</t>
  </si>
  <si>
    <t>Anlagen und Betriebsmittel</t>
  </si>
  <si>
    <t>Fähigkeitsnachweise</t>
  </si>
  <si>
    <t>Maschinenfähigkeitsuntersuchung (MFU - Cmk)</t>
  </si>
  <si>
    <t>Vorläufige Prozessfähigkeitsuntersuchung (PFU - Ppk)</t>
  </si>
  <si>
    <t>Prüfmittel</t>
  </si>
  <si>
    <t>Planung der Prüfmittel</t>
  </si>
  <si>
    <t>Beschaffung der Prüfmittel</t>
  </si>
  <si>
    <t>Prüfprozesseignung (Prüfmittelfähigkeit)</t>
  </si>
  <si>
    <t>Logistik</t>
  </si>
  <si>
    <t>Verpackungsplanung</t>
  </si>
  <si>
    <t>Konservierung</t>
  </si>
  <si>
    <t>Transportplanung</t>
  </si>
  <si>
    <t>Teilesteuerung</t>
  </si>
  <si>
    <t>Sauberkeit</t>
  </si>
  <si>
    <t>Rückverfolgbarkeit</t>
  </si>
  <si>
    <t>Personal</t>
  </si>
  <si>
    <t>Kapazität</t>
  </si>
  <si>
    <t>Qualifikation</t>
  </si>
  <si>
    <t>Prototypen</t>
  </si>
  <si>
    <t>Prototypenherstellung</t>
  </si>
  <si>
    <t>Projektbegleitende Freigaben</t>
  </si>
  <si>
    <t>Freigaben Produkt- und Prozessentwicklung</t>
  </si>
  <si>
    <t>Produktionsprozess- und Produktfreigabe</t>
  </si>
  <si>
    <t>Produktionsausbringung</t>
  </si>
  <si>
    <t>Erstmusterdokumentation gemäß Vorlagestufe</t>
  </si>
  <si>
    <t>Projektabschluss und Verbesserungsprozess</t>
  </si>
  <si>
    <t>Interne Freigabe zur Serienproduktion</t>
  </si>
  <si>
    <t>Langzeitprozessfähigkeitsuntersuchung (PFU - Cpk)</t>
  </si>
  <si>
    <r>
      <t>*Hinweis</t>
    </r>
    <r>
      <rPr>
        <sz val="10"/>
        <rFont val="Arial"/>
        <family val="2"/>
      </rPr>
      <t>: Dies sind die generellen Anforderungen mit empfohlenem Starttermin für jedes Element.</t>
    </r>
  </si>
  <si>
    <t xml:space="preserve">   Im Rahmen der Projektplanung kann die Relevanz dieser Elemente zu einem bestimmten Gate </t>
  </si>
  <si>
    <t xml:space="preserve">   produkt- und projektspezifisch durch BOGE angepasst werden.</t>
  </si>
  <si>
    <t>Anmerkungen zum Projektstatus:</t>
  </si>
  <si>
    <t>Vorlagestufe:</t>
  </si>
  <si>
    <t>Auditplanung (Produkt- und Prozess)</t>
  </si>
  <si>
    <t>Erprobungsplanung/Entwicklungsfreigabe</t>
  </si>
  <si>
    <t>Status der Unterlieferanten</t>
  </si>
  <si>
    <t>Ausgegliederte Prozesse</t>
  </si>
  <si>
    <t>CQI - Qualifikation von Sonderprozessen</t>
  </si>
  <si>
    <t>Produktionsprozess- und Produktfreigabe durch BOGE</t>
  </si>
  <si>
    <t>1.5</t>
  </si>
  <si>
    <t>1.6</t>
  </si>
  <si>
    <t>Kundenspezifische Anforderungen</t>
  </si>
  <si>
    <t>Lieferant:</t>
  </si>
  <si>
    <t>BOGE Lieferanten-Nr.:</t>
  </si>
  <si>
    <t>BOGE Projekt:</t>
  </si>
  <si>
    <t>BOGE Termin für Prototypen:</t>
  </si>
  <si>
    <t>BOGE Termin für Erstmuster:</t>
  </si>
  <si>
    <t>BOGE Termin für SOP:</t>
  </si>
  <si>
    <t>Planungsblock/-element</t>
  </si>
  <si>
    <t>Ref. 
BIS 1000</t>
  </si>
  <si>
    <t>2.4.1/2.3</t>
  </si>
  <si>
    <t>2.4.2</t>
  </si>
  <si>
    <t>2.4.3</t>
  </si>
  <si>
    <t>7.6</t>
  </si>
  <si>
    <t>3.1/3.2</t>
  </si>
  <si>
    <t>2.4.5</t>
  </si>
  <si>
    <t>2.4.6</t>
  </si>
  <si>
    <t>2.4.7</t>
  </si>
  <si>
    <t>2.4.9</t>
  </si>
  <si>
    <t>2.4.10</t>
  </si>
  <si>
    <t>2.4.20/5.3</t>
  </si>
  <si>
    <t>2.4.11</t>
  </si>
  <si>
    <t>2.4.14</t>
  </si>
  <si>
    <t>2.4.13</t>
  </si>
  <si>
    <t>2.4.12</t>
  </si>
  <si>
    <t>2.4.15</t>
  </si>
  <si>
    <t>2.8</t>
  </si>
  <si>
    <t>2.4.16</t>
  </si>
  <si>
    <t>2.4.17</t>
  </si>
  <si>
    <t>2.4.18/2.3</t>
  </si>
  <si>
    <t>2.4.18</t>
  </si>
  <si>
    <t>2.4.19</t>
  </si>
  <si>
    <t>2.4.8</t>
  </si>
  <si>
    <t>1.6/2.4.20</t>
  </si>
  <si>
    <t>4.5</t>
  </si>
  <si>
    <t>2.5.1</t>
  </si>
  <si>
    <t>2.5.2</t>
  </si>
  <si>
    <t>4.3/4.4/4.6</t>
  </si>
  <si>
    <t>2.5.3</t>
  </si>
  <si>
    <t>Supplier:</t>
  </si>
  <si>
    <t>BOGE Supplier No.:</t>
  </si>
  <si>
    <t>BOGE Project:</t>
  </si>
  <si>
    <t>BOGE Date for Prototypes:</t>
  </si>
  <si>
    <t>BOGE Date for Initial Samples:</t>
  </si>
  <si>
    <t>BOGE Date for SOP:</t>
  </si>
  <si>
    <t>Submission level:</t>
  </si>
  <si>
    <t>Ansprechpartner bei BOGE</t>
  </si>
  <si>
    <t>Telefon/E-Mail</t>
  </si>
  <si>
    <t>Department/Position</t>
  </si>
  <si>
    <t>Phone/Email</t>
  </si>
  <si>
    <t>CC (critical characteristic)</t>
  </si>
  <si>
    <t>SC (significant characteristic)</t>
  </si>
  <si>
    <t>Project goals</t>
  </si>
  <si>
    <t>Customer-specific requirements</t>
  </si>
  <si>
    <t>Test planning/development release</t>
  </si>
  <si>
    <t>Audit planning (product and process)</t>
  </si>
  <si>
    <t>Machine capability study (MFU - Cmk)</t>
  </si>
  <si>
    <t>Suitability of the inspection process/equipment</t>
  </si>
  <si>
    <t>Outsourced processes</t>
  </si>
  <si>
    <t>CQI - qualification of special processes</t>
  </si>
  <si>
    <t>Internal release of series production</t>
  </si>
  <si>
    <t>Production Part Approval Process by BOGE</t>
  </si>
  <si>
    <t>Subcontractors</t>
  </si>
  <si>
    <t>Projektziele</t>
  </si>
  <si>
    <t>BOGE Bennenung:</t>
  </si>
  <si>
    <t>BOGE Material-Nr./Version:</t>
  </si>
  <si>
    <t>BOGE Zeichnungs-Nr./Version:</t>
  </si>
  <si>
    <t>Kontinuierlicher Verbesserungsprozess/Lessons learned</t>
  </si>
  <si>
    <t>CC (critical characteristic) Merkmale</t>
  </si>
  <si>
    <t>SC (significant characteristic) Merkmale</t>
  </si>
  <si>
    <t>Planung der Requalifikationsprüfung</t>
  </si>
  <si>
    <t>Planung von Werkzeugen, Anlagen und Betriebsmitteln</t>
  </si>
  <si>
    <t>Beschaffung der Werkzeuge, Anlagen und Betriebsmittel</t>
  </si>
  <si>
    <t>Planung der vorbeugenden Instandhaltung/Notfallstrategie</t>
  </si>
  <si>
    <t>Unterlieferanten</t>
  </si>
  <si>
    <t>Materialdatenerfassung - IMDS Datenblatt</t>
  </si>
  <si>
    <t>Erstmusterteile und Aufbewahrung von Referenzmustern</t>
  </si>
  <si>
    <t>BOGE Designation:</t>
  </si>
  <si>
    <t>BOGE Part No./Version:</t>
  </si>
  <si>
    <t>BOGE Drawing No./Version:</t>
  </si>
  <si>
    <t>Continuos improvement process/Lessons Learned</t>
  </si>
  <si>
    <t>Planning preventive maintenance/contingency plan</t>
  </si>
  <si>
    <t>Initial samples and retension of reference samples</t>
  </si>
  <si>
    <r>
      <t>Prozess-FMEA</t>
    </r>
    <r>
      <rPr>
        <sz val="9"/>
        <color indexed="40"/>
        <rFont val="Arial"/>
        <family val="2"/>
      </rPr>
      <t xml:space="preserve"> (inkl. Qualifikation der Ersteller)</t>
    </r>
  </si>
  <si>
    <r>
      <t>Produkt (Design)-FMEA</t>
    </r>
    <r>
      <rPr>
        <sz val="9"/>
        <color indexed="40"/>
        <rFont val="Arial"/>
        <family val="2"/>
      </rPr>
      <t xml:space="preserve"> (inkl. Qualifikation der Ersteller)</t>
    </r>
  </si>
  <si>
    <t>14.7</t>
  </si>
  <si>
    <t>Anlaufabsicherung BIS 1000 TM 20</t>
  </si>
  <si>
    <r>
      <t xml:space="preserve">Product (Design)-FMEA </t>
    </r>
    <r>
      <rPr>
        <sz val="9"/>
        <color indexed="40"/>
        <rFont val="Arial"/>
        <family val="2"/>
      </rPr>
      <t>(incl. qualification of the creator)</t>
    </r>
  </si>
  <si>
    <t>Safe Launch Plan BIS 1000 TM 20</t>
  </si>
  <si>
    <r>
      <t xml:space="preserve">Process-FMEA </t>
    </r>
    <r>
      <rPr>
        <sz val="9"/>
        <color indexed="40"/>
        <rFont val="Arial"/>
        <family val="2"/>
      </rPr>
      <t>(incl. qualification of the creator)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</si>
</sst>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[$-407]dddd\,\ d\.\ mmmm\ yyyy"/>
    <numFmt numFmtId="175" formatCode="dd/mm/yy;@"/>
    <numFmt numFmtId="176" formatCode="yyyy/mm/dd"/>
    <numFmt numFmtId="177" formatCode="yyyy\-mm\-dd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dd/mm/yyyy;@"/>
  </numFmts>
  <fonts count="67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i/>
      <sz val="10"/>
      <color indexed="63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i/>
      <sz val="10"/>
      <name val="Arial"/>
      <family val="2"/>
    </font>
    <font>
      <sz val="9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0"/>
      <color indexed="40"/>
      <name val="Arial"/>
      <family val="2"/>
    </font>
    <font>
      <sz val="8"/>
      <name val="Segoe U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9"/>
      <color rgb="FF00B0F0"/>
      <name val="Arial"/>
      <family val="2"/>
    </font>
    <font>
      <sz val="10"/>
      <color rgb="FF00B0F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Down">
        <fgColor indexed="1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34"/>
        <bgColor indexed="9"/>
      </patternFill>
    </fill>
    <fill>
      <patternFill patternType="lightUp">
        <fgColor indexed="10"/>
        <bgColor indexed="9"/>
      </patternFill>
    </fill>
    <fill>
      <patternFill patternType="mediumGray">
        <fgColor indexed="22"/>
        <bgColor theme="0" tint="-0.3499799966812134"/>
      </patternFill>
    </fill>
    <fill>
      <patternFill patternType="solid">
        <fgColor indexed="23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374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175" fontId="0" fillId="0" borderId="0" xfId="0" applyNumberFormat="1" applyFont="1" applyBorder="1" applyAlignment="1" applyProtection="1">
      <alignment horizontal="center" vertical="center" textRotation="90" wrapText="1"/>
      <protection/>
    </xf>
    <xf numFmtId="175" fontId="1" fillId="0" borderId="0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13" xfId="0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175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175" fontId="1" fillId="0" borderId="10" xfId="0" applyNumberFormat="1" applyFont="1" applyBorder="1" applyAlignment="1" applyProtection="1">
      <alignment horizontal="center"/>
      <protection locked="0"/>
    </xf>
    <xf numFmtId="175" fontId="1" fillId="0" borderId="11" xfId="0" applyNumberFormat="1" applyFont="1" applyBorder="1" applyAlignment="1" applyProtection="1">
      <alignment horizontal="center"/>
      <protection locked="0"/>
    </xf>
    <xf numFmtId="9" fontId="0" fillId="0" borderId="11" xfId="0" applyNumberFormat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textRotation="90"/>
      <protection/>
    </xf>
    <xf numFmtId="49" fontId="5" fillId="0" borderId="0" xfId="0" applyNumberFormat="1" applyFont="1" applyFill="1" applyBorder="1" applyAlignment="1" applyProtection="1">
      <alignment/>
      <protection/>
    </xf>
    <xf numFmtId="175" fontId="1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34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horizontal="left" vertical="top"/>
      <protection/>
    </xf>
    <xf numFmtId="0" fontId="0" fillId="0" borderId="12" xfId="0" applyBorder="1" applyAlignment="1">
      <alignment/>
    </xf>
    <xf numFmtId="177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35" borderId="16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36" borderId="10" xfId="0" applyFill="1" applyBorder="1" applyAlignment="1" applyProtection="1">
      <alignment horizontal="center" vertical="center"/>
      <protection/>
    </xf>
    <xf numFmtId="0" fontId="0" fillId="37" borderId="10" xfId="0" applyFill="1" applyBorder="1" applyAlignment="1" applyProtection="1">
      <alignment horizontal="center" vertical="center"/>
      <protection/>
    </xf>
    <xf numFmtId="16" fontId="6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7" fillId="0" borderId="17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49" fontId="0" fillId="0" borderId="14" xfId="0" applyNumberFormat="1" applyFont="1" applyFill="1" applyBorder="1" applyAlignment="1" applyProtection="1">
      <alignment vertical="top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49" fontId="0" fillId="0" borderId="19" xfId="0" applyNumberFormat="1" applyFont="1" applyFill="1" applyBorder="1" applyAlignment="1" applyProtection="1">
      <alignment/>
      <protection/>
    </xf>
    <xf numFmtId="0" fontId="12" fillId="0" borderId="20" xfId="0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16" fontId="0" fillId="0" borderId="10" xfId="0" applyNumberFormat="1" applyFont="1" applyFill="1" applyBorder="1" applyAlignment="1" applyProtection="1">
      <alignment horizontal="center" vertical="top"/>
      <protection/>
    </xf>
    <xf numFmtId="16" fontId="6" fillId="0" borderId="10" xfId="0" applyNumberFormat="1" applyFont="1" applyBorder="1" applyAlignment="1" applyProtection="1">
      <alignment horizontal="center" vertical="top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5" xfId="0" applyFont="1" applyBorder="1" applyAlignment="1">
      <alignment vertical="center"/>
    </xf>
    <xf numFmtId="0" fontId="0" fillId="38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49" fontId="0" fillId="0" borderId="22" xfId="0" applyNumberFormat="1" applyFont="1" applyFill="1" applyBorder="1" applyAlignment="1" applyProtection="1">
      <alignment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49" fontId="0" fillId="0" borderId="24" xfId="0" applyNumberFormat="1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16" fontId="6" fillId="0" borderId="24" xfId="0" applyNumberFormat="1" applyFont="1" applyFill="1" applyBorder="1" applyAlignment="1" applyProtection="1">
      <alignment horizontal="center" vertical="top"/>
      <protection/>
    </xf>
    <xf numFmtId="49" fontId="6" fillId="0" borderId="24" xfId="0" applyNumberFormat="1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 vertical="center"/>
      <protection locked="0"/>
    </xf>
    <xf numFmtId="175" fontId="1" fillId="0" borderId="24" xfId="0" applyNumberFormat="1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/>
      <protection locked="0"/>
    </xf>
    <xf numFmtId="0" fontId="10" fillId="38" borderId="16" xfId="0" applyFont="1" applyFill="1" applyBorder="1" applyAlignment="1" applyProtection="1">
      <alignment vertical="center"/>
      <protection/>
    </xf>
    <xf numFmtId="0" fontId="10" fillId="38" borderId="12" xfId="0" applyFont="1" applyFill="1" applyBorder="1" applyAlignment="1" applyProtection="1">
      <alignment vertical="center"/>
      <protection/>
    </xf>
    <xf numFmtId="0" fontId="0" fillId="38" borderId="12" xfId="0" applyFill="1" applyBorder="1" applyAlignment="1">
      <alignment/>
    </xf>
    <xf numFmtId="0" fontId="0" fillId="35" borderId="24" xfId="0" applyFill="1" applyBorder="1" applyAlignment="1">
      <alignment horizontal="left" vertical="center"/>
    </xf>
    <xf numFmtId="0" fontId="0" fillId="35" borderId="26" xfId="0" applyFill="1" applyBorder="1" applyAlignment="1">
      <alignment horizontal="left" vertical="center"/>
    </xf>
    <xf numFmtId="0" fontId="0" fillId="0" borderId="26" xfId="0" applyBorder="1" applyAlignment="1" applyProtection="1">
      <alignment horizontal="center" vertical="center" textRotation="90"/>
      <protection/>
    </xf>
    <xf numFmtId="177" fontId="1" fillId="0" borderId="24" xfId="0" applyNumberFormat="1" applyFont="1" applyBorder="1" applyAlignment="1" applyProtection="1">
      <alignment horizontal="left" vertical="center" textRotation="90"/>
      <protection/>
    </xf>
    <xf numFmtId="0" fontId="13" fillId="39" borderId="16" xfId="0" applyFont="1" applyFill="1" applyBorder="1" applyAlignment="1" applyProtection="1">
      <alignment vertical="center"/>
      <protection/>
    </xf>
    <xf numFmtId="0" fontId="13" fillId="39" borderId="12" xfId="0" applyFont="1" applyFill="1" applyBorder="1" applyAlignment="1" applyProtection="1">
      <alignment vertical="center"/>
      <protection/>
    </xf>
    <xf numFmtId="0" fontId="0" fillId="39" borderId="12" xfId="0" applyFill="1" applyBorder="1" applyAlignment="1">
      <alignment/>
    </xf>
    <xf numFmtId="49" fontId="0" fillId="39" borderId="14" xfId="0" applyNumberFormat="1" applyFont="1" applyFill="1" applyBorder="1" applyAlignment="1" applyProtection="1">
      <alignment vertical="top"/>
      <protection/>
    </xf>
    <xf numFmtId="0" fontId="1" fillId="39" borderId="27" xfId="0" applyFont="1" applyFill="1" applyBorder="1" applyAlignment="1">
      <alignment/>
    </xf>
    <xf numFmtId="49" fontId="0" fillId="38" borderId="14" xfId="0" applyNumberFormat="1" applyFont="1" applyFill="1" applyBorder="1" applyAlignment="1" applyProtection="1">
      <alignment vertical="top"/>
      <protection/>
    </xf>
    <xf numFmtId="0" fontId="1" fillId="38" borderId="27" xfId="0" applyFont="1" applyFill="1" applyBorder="1" applyAlignment="1">
      <alignment/>
    </xf>
    <xf numFmtId="0" fontId="0" fillId="0" borderId="0" xfId="53" applyProtection="1">
      <alignment/>
      <protection/>
    </xf>
    <xf numFmtId="0" fontId="1" fillId="0" borderId="0" xfId="53" applyFont="1" applyProtection="1">
      <alignment/>
      <protection/>
    </xf>
    <xf numFmtId="0" fontId="0" fillId="0" borderId="0" xfId="53" applyBorder="1" applyAlignment="1">
      <alignment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Border="1" applyAlignment="1" applyProtection="1">
      <alignment/>
      <protection/>
    </xf>
    <xf numFmtId="0" fontId="0" fillId="0" borderId="12" xfId="53" applyBorder="1" applyAlignment="1">
      <alignment/>
      <protection/>
    </xf>
    <xf numFmtId="0" fontId="0" fillId="0" borderId="0" xfId="53" applyAlignment="1" applyProtection="1">
      <alignment/>
      <protection/>
    </xf>
    <xf numFmtId="0" fontId="0" fillId="0" borderId="0" xfId="53" applyBorder="1" applyProtection="1">
      <alignment/>
      <protection/>
    </xf>
    <xf numFmtId="0" fontId="1" fillId="0" borderId="0" xfId="53" applyFont="1" applyBorder="1" applyProtection="1">
      <alignment/>
      <protection/>
    </xf>
    <xf numFmtId="0" fontId="0" fillId="0" borderId="16" xfId="53" applyBorder="1" applyAlignment="1" applyProtection="1">
      <alignment vertical="center"/>
      <protection/>
    </xf>
    <xf numFmtId="0" fontId="0" fillId="0" borderId="16" xfId="53" applyBorder="1" applyAlignment="1">
      <alignment/>
      <protection/>
    </xf>
    <xf numFmtId="0" fontId="0" fillId="0" borderId="12" xfId="53" applyBorder="1" applyProtection="1">
      <alignment/>
      <protection/>
    </xf>
    <xf numFmtId="0" fontId="0" fillId="0" borderId="12" xfId="53" applyBorder="1" applyAlignment="1" applyProtection="1">
      <alignment vertical="center"/>
      <protection/>
    </xf>
    <xf numFmtId="0" fontId="0" fillId="0" borderId="15" xfId="53" applyBorder="1" applyProtection="1">
      <alignment/>
      <protection/>
    </xf>
    <xf numFmtId="0" fontId="1" fillId="0" borderId="15" xfId="53" applyFont="1" applyBorder="1" applyAlignment="1" applyProtection="1">
      <alignment vertical="center"/>
      <protection/>
    </xf>
    <xf numFmtId="0" fontId="0" fillId="0" borderId="10" xfId="53" applyBorder="1" applyAlignment="1" applyProtection="1">
      <alignment horizontal="center" vertical="center" textRotation="90"/>
      <protection/>
    </xf>
    <xf numFmtId="0" fontId="0" fillId="0" borderId="0" xfId="53" applyBorder="1" applyAlignment="1" applyProtection="1">
      <alignment horizontal="centerContinuous"/>
      <protection/>
    </xf>
    <xf numFmtId="0" fontId="7" fillId="35" borderId="10" xfId="53" applyFont="1" applyFill="1" applyBorder="1" applyAlignment="1" applyProtection="1">
      <alignment horizontal="center" vertical="center"/>
      <protection/>
    </xf>
    <xf numFmtId="0" fontId="0" fillId="35" borderId="16" xfId="53" applyFill="1" applyBorder="1" applyAlignment="1" applyProtection="1">
      <alignment horizontal="left" vertical="center"/>
      <protection/>
    </xf>
    <xf numFmtId="177" fontId="0" fillId="0" borderId="10" xfId="53" applyNumberFormat="1" applyFont="1" applyBorder="1" applyAlignment="1" applyProtection="1">
      <alignment horizontal="left" vertical="center" wrapText="1"/>
      <protection locked="0"/>
    </xf>
    <xf numFmtId="0" fontId="0" fillId="0" borderId="0" xfId="53" applyAlignment="1" applyProtection="1">
      <alignment vertical="center"/>
      <protection/>
    </xf>
    <xf numFmtId="0" fontId="0" fillId="0" borderId="12" xfId="53" applyBorder="1" applyAlignment="1">
      <alignment vertical="center"/>
      <protection/>
    </xf>
    <xf numFmtId="0" fontId="0" fillId="0" borderId="15" xfId="53" applyBorder="1" applyAlignment="1">
      <alignment vertical="center"/>
      <protection/>
    </xf>
    <xf numFmtId="0" fontId="0" fillId="33" borderId="10" xfId="53" applyFill="1" applyBorder="1" applyAlignment="1" applyProtection="1">
      <alignment horizontal="center" vertical="center"/>
      <protection/>
    </xf>
    <xf numFmtId="0" fontId="0" fillId="36" borderId="10" xfId="53" applyFill="1" applyBorder="1" applyAlignment="1" applyProtection="1">
      <alignment horizontal="center" vertical="center"/>
      <protection/>
    </xf>
    <xf numFmtId="0" fontId="0" fillId="37" borderId="10" xfId="53" applyFill="1" applyBorder="1" applyAlignment="1" applyProtection="1">
      <alignment horizontal="center" vertical="center"/>
      <protection/>
    </xf>
    <xf numFmtId="0" fontId="0" fillId="0" borderId="0" xfId="53" applyBorder="1" applyAlignment="1" applyProtection="1">
      <alignment horizontal="center" vertical="center" wrapText="1"/>
      <protection/>
    </xf>
    <xf numFmtId="0" fontId="1" fillId="0" borderId="10" xfId="53" applyFont="1" applyBorder="1" applyAlignment="1" applyProtection="1">
      <alignment horizontal="center" vertical="center"/>
      <protection/>
    </xf>
    <xf numFmtId="175" fontId="0" fillId="0" borderId="0" xfId="53" applyNumberFormat="1" applyFont="1" applyBorder="1" applyAlignment="1" applyProtection="1">
      <alignment horizontal="center" vertical="center" textRotation="90" wrapText="1"/>
      <protection/>
    </xf>
    <xf numFmtId="175" fontId="1" fillId="0" borderId="0" xfId="53" applyNumberFormat="1" applyFont="1" applyBorder="1" applyAlignment="1" applyProtection="1">
      <alignment horizontal="center" vertical="center" textRotation="90" wrapText="1"/>
      <protection/>
    </xf>
    <xf numFmtId="0" fontId="0" fillId="0" borderId="0" xfId="53" applyBorder="1" applyAlignment="1" applyProtection="1">
      <alignment horizontal="center" vertical="center"/>
      <protection/>
    </xf>
    <xf numFmtId="0" fontId="0" fillId="0" borderId="0" xfId="53" applyFont="1" applyProtection="1">
      <alignment/>
      <protection/>
    </xf>
    <xf numFmtId="0" fontId="0" fillId="0" borderId="13" xfId="53" applyBorder="1" applyAlignment="1" applyProtection="1">
      <alignment horizontal="center" vertical="center"/>
      <protection/>
    </xf>
    <xf numFmtId="0" fontId="1" fillId="0" borderId="0" xfId="53" applyFont="1" applyBorder="1" applyAlignment="1" applyProtection="1">
      <alignment vertical="center" wrapText="1"/>
      <protection/>
    </xf>
    <xf numFmtId="0" fontId="3" fillId="0" borderId="0" xfId="53" applyFont="1" applyAlignment="1" applyProtection="1">
      <alignment vertical="center"/>
      <protection/>
    </xf>
    <xf numFmtId="0" fontId="4" fillId="0" borderId="0" xfId="53" applyFont="1" applyAlignment="1" applyProtection="1">
      <alignment vertical="center"/>
      <protection/>
    </xf>
    <xf numFmtId="0" fontId="5" fillId="34" borderId="0" xfId="53" applyFont="1" applyFill="1" applyAlignment="1" applyProtection="1">
      <alignment vertical="center"/>
      <protection/>
    </xf>
    <xf numFmtId="0" fontId="1" fillId="0" borderId="0" xfId="53" applyFont="1" applyAlignment="1" applyProtection="1">
      <alignment vertical="center"/>
      <protection/>
    </xf>
    <xf numFmtId="0" fontId="0" fillId="0" borderId="0" xfId="53" applyAlignment="1" applyProtection="1">
      <alignment horizontal="left" vertical="top"/>
      <protection/>
    </xf>
    <xf numFmtId="0" fontId="0" fillId="35" borderId="24" xfId="53" applyFill="1" applyBorder="1" applyAlignment="1">
      <alignment horizontal="left" vertical="center"/>
      <protection/>
    </xf>
    <xf numFmtId="0" fontId="0" fillId="35" borderId="26" xfId="53" applyFill="1" applyBorder="1" applyAlignment="1">
      <alignment horizontal="left" vertical="center"/>
      <protection/>
    </xf>
    <xf numFmtId="0" fontId="0" fillId="0" borderId="26" xfId="53" applyBorder="1" applyAlignment="1" applyProtection="1">
      <alignment horizontal="center" vertical="center" textRotation="90"/>
      <protection/>
    </xf>
    <xf numFmtId="177" fontId="1" fillId="0" borderId="24" xfId="53" applyNumberFormat="1" applyFont="1" applyBorder="1" applyAlignment="1" applyProtection="1">
      <alignment horizontal="left" vertical="center" textRotation="90"/>
      <protection/>
    </xf>
    <xf numFmtId="49" fontId="0" fillId="39" borderId="14" xfId="53" applyNumberFormat="1" applyFont="1" applyFill="1" applyBorder="1" applyAlignment="1" applyProtection="1">
      <alignment vertical="top"/>
      <protection/>
    </xf>
    <xf numFmtId="0" fontId="13" fillId="39" borderId="16" xfId="53" applyFont="1" applyFill="1" applyBorder="1" applyAlignment="1" applyProtection="1">
      <alignment vertical="center"/>
      <protection/>
    </xf>
    <xf numFmtId="0" fontId="13" fillId="39" borderId="12" xfId="53" applyFont="1" applyFill="1" applyBorder="1" applyAlignment="1" applyProtection="1">
      <alignment vertical="center"/>
      <protection/>
    </xf>
    <xf numFmtId="0" fontId="0" fillId="39" borderId="12" xfId="53" applyFill="1" applyBorder="1" applyAlignment="1">
      <alignment/>
      <protection/>
    </xf>
    <xf numFmtId="0" fontId="1" fillId="39" borderId="27" xfId="53" applyFont="1" applyFill="1" applyBorder="1" applyAlignment="1">
      <alignment/>
      <protection/>
    </xf>
    <xf numFmtId="49" fontId="0" fillId="38" borderId="14" xfId="53" applyNumberFormat="1" applyFont="1" applyFill="1" applyBorder="1" applyAlignment="1" applyProtection="1">
      <alignment vertical="top"/>
      <protection/>
    </xf>
    <xf numFmtId="0" fontId="10" fillId="38" borderId="16" xfId="53" applyFont="1" applyFill="1" applyBorder="1" applyAlignment="1" applyProtection="1">
      <alignment vertical="center"/>
      <protection/>
    </xf>
    <xf numFmtId="0" fontId="10" fillId="38" borderId="12" xfId="53" applyFont="1" applyFill="1" applyBorder="1" applyAlignment="1" applyProtection="1">
      <alignment vertical="center"/>
      <protection/>
    </xf>
    <xf numFmtId="0" fontId="0" fillId="38" borderId="12" xfId="53" applyFill="1" applyBorder="1" applyAlignment="1">
      <alignment/>
      <protection/>
    </xf>
    <xf numFmtId="0" fontId="0" fillId="38" borderId="12" xfId="53" applyFont="1" applyFill="1" applyBorder="1" applyAlignment="1">
      <alignment horizontal="center"/>
      <protection/>
    </xf>
    <xf numFmtId="0" fontId="6" fillId="38" borderId="12" xfId="53" applyFont="1" applyFill="1" applyBorder="1" applyAlignment="1">
      <alignment horizontal="center"/>
      <protection/>
    </xf>
    <xf numFmtId="0" fontId="1" fillId="38" borderId="27" xfId="53" applyFont="1" applyFill="1" applyBorder="1" applyAlignment="1">
      <alignment/>
      <protection/>
    </xf>
    <xf numFmtId="49" fontId="0" fillId="0" borderId="14" xfId="53" applyNumberFormat="1" applyFont="1" applyFill="1" applyBorder="1" applyAlignment="1" applyProtection="1">
      <alignment vertical="top"/>
      <protection/>
    </xf>
    <xf numFmtId="0" fontId="12" fillId="0" borderId="16" xfId="53" applyFont="1" applyFill="1" applyBorder="1" applyAlignment="1" applyProtection="1">
      <alignment vertical="center"/>
      <protection/>
    </xf>
    <xf numFmtId="0" fontId="12" fillId="0" borderId="12" xfId="53" applyFont="1" applyFill="1" applyBorder="1" applyAlignment="1" applyProtection="1">
      <alignment vertical="center"/>
      <protection/>
    </xf>
    <xf numFmtId="16" fontId="0" fillId="0" borderId="10" xfId="53" applyNumberFormat="1" applyFont="1" applyFill="1" applyBorder="1" applyAlignment="1" applyProtection="1">
      <alignment horizontal="center" vertical="top"/>
      <protection/>
    </xf>
    <xf numFmtId="16" fontId="6" fillId="0" borderId="10" xfId="53" applyNumberFormat="1" applyFont="1" applyFill="1" applyBorder="1" applyAlignment="1" applyProtection="1">
      <alignment horizontal="center" vertical="top"/>
      <protection/>
    </xf>
    <xf numFmtId="16" fontId="6" fillId="0" borderId="10" xfId="53" applyNumberFormat="1" applyFont="1" applyBorder="1" applyAlignment="1" applyProtection="1">
      <alignment horizontal="center" vertical="top"/>
      <protection/>
    </xf>
    <xf numFmtId="0" fontId="0" fillId="0" borderId="10" xfId="53" applyBorder="1" applyAlignment="1" applyProtection="1">
      <alignment horizontal="center" vertical="center"/>
      <protection locked="0"/>
    </xf>
    <xf numFmtId="175" fontId="1" fillId="0" borderId="10" xfId="53" applyNumberFormat="1" applyFont="1" applyBorder="1" applyAlignment="1" applyProtection="1">
      <alignment horizontal="center" vertical="center"/>
      <protection locked="0"/>
    </xf>
    <xf numFmtId="0" fontId="0" fillId="0" borderId="10" xfId="53" applyBorder="1" applyAlignment="1" applyProtection="1">
      <alignment horizontal="center"/>
      <protection locked="0"/>
    </xf>
    <xf numFmtId="0" fontId="7" fillId="0" borderId="17" xfId="53" applyFont="1" applyBorder="1" applyAlignment="1" applyProtection="1">
      <alignment wrapText="1"/>
      <protection locked="0"/>
    </xf>
    <xf numFmtId="49" fontId="0" fillId="0" borderId="14" xfId="53" applyNumberFormat="1" applyFont="1" applyFill="1" applyBorder="1" applyProtection="1">
      <alignment/>
      <protection/>
    </xf>
    <xf numFmtId="49" fontId="0" fillId="0" borderId="10" xfId="53" applyNumberFormat="1" applyFont="1" applyFill="1" applyBorder="1" applyAlignment="1" applyProtection="1">
      <alignment horizont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49" fontId="6" fillId="0" borderId="10" xfId="53" applyNumberFormat="1" applyFont="1" applyFill="1" applyBorder="1" applyAlignment="1" applyProtection="1">
      <alignment horizontal="center"/>
      <protection/>
    </xf>
    <xf numFmtId="49" fontId="6" fillId="0" borderId="10" xfId="53" applyNumberFormat="1" applyFont="1" applyBorder="1" applyAlignment="1" applyProtection="1">
      <alignment horizontal="center"/>
      <protection/>
    </xf>
    <xf numFmtId="175" fontId="1" fillId="0" borderId="10" xfId="53" applyNumberFormat="1" applyFont="1" applyBorder="1" applyAlignment="1" applyProtection="1">
      <alignment horizontal="center"/>
      <protection locked="0"/>
    </xf>
    <xf numFmtId="0" fontId="7" fillId="0" borderId="17" xfId="53" applyFont="1" applyBorder="1" applyAlignment="1" applyProtection="1">
      <alignment/>
      <protection locked="0"/>
    </xf>
    <xf numFmtId="0" fontId="0" fillId="0" borderId="12" xfId="53" applyFont="1" applyFill="1" applyBorder="1" applyAlignment="1">
      <alignment vertical="center"/>
      <protection/>
    </xf>
    <xf numFmtId="0" fontId="1" fillId="0" borderId="17" xfId="53" applyFont="1" applyBorder="1" applyAlignment="1" applyProtection="1">
      <alignment/>
      <protection locked="0"/>
    </xf>
    <xf numFmtId="0" fontId="0" fillId="0" borderId="10" xfId="53" applyFont="1" applyBorder="1" applyAlignment="1" applyProtection="1">
      <alignment horizontal="center"/>
      <protection locked="0"/>
    </xf>
    <xf numFmtId="49" fontId="0" fillId="0" borderId="19" xfId="53" applyNumberFormat="1" applyFont="1" applyFill="1" applyBorder="1" applyProtection="1">
      <alignment/>
      <protection/>
    </xf>
    <xf numFmtId="0" fontId="12" fillId="0" borderId="21" xfId="53" applyFont="1" applyFill="1" applyBorder="1" applyAlignment="1" applyProtection="1">
      <alignment vertical="center"/>
      <protection/>
    </xf>
    <xf numFmtId="0" fontId="12" fillId="0" borderId="20" xfId="53" applyFont="1" applyFill="1" applyBorder="1" applyAlignment="1" applyProtection="1">
      <alignment vertical="center"/>
      <protection/>
    </xf>
    <xf numFmtId="49" fontId="0" fillId="0" borderId="11" xfId="53" applyNumberFormat="1" applyFont="1" applyFill="1" applyBorder="1" applyAlignment="1" applyProtection="1">
      <alignment horizontal="center"/>
      <protection/>
    </xf>
    <xf numFmtId="49" fontId="6" fillId="0" borderId="11" xfId="53" applyNumberFormat="1" applyFont="1" applyFill="1" applyBorder="1" applyAlignment="1" applyProtection="1">
      <alignment horizontal="center"/>
      <protection/>
    </xf>
    <xf numFmtId="0" fontId="0" fillId="0" borderId="11" xfId="53" applyBorder="1" applyAlignment="1" applyProtection="1">
      <alignment horizontal="center" vertical="center"/>
      <protection locked="0"/>
    </xf>
    <xf numFmtId="175" fontId="1" fillId="0" borderId="11" xfId="53" applyNumberFormat="1" applyFont="1" applyBorder="1" applyAlignment="1" applyProtection="1">
      <alignment horizontal="center"/>
      <protection locked="0"/>
    </xf>
    <xf numFmtId="9" fontId="0" fillId="0" borderId="11" xfId="53" applyNumberFormat="1" applyBorder="1" applyAlignment="1" applyProtection="1">
      <alignment horizontal="right"/>
      <protection locked="0"/>
    </xf>
    <xf numFmtId="0" fontId="0" fillId="0" borderId="11" xfId="53" applyBorder="1" applyAlignment="1" applyProtection="1">
      <alignment horizontal="center"/>
      <protection locked="0"/>
    </xf>
    <xf numFmtId="0" fontId="1" fillId="0" borderId="18" xfId="53" applyFont="1" applyBorder="1" applyAlignment="1" applyProtection="1">
      <alignment/>
      <protection locked="0"/>
    </xf>
    <xf numFmtId="0" fontId="1" fillId="0" borderId="0" xfId="53" applyFont="1" applyAlignment="1" applyProtection="1">
      <alignment/>
      <protection/>
    </xf>
    <xf numFmtId="49" fontId="6" fillId="0" borderId="0" xfId="53" applyNumberFormat="1" applyFont="1" applyFill="1" applyBorder="1" applyProtection="1">
      <alignment/>
      <protection/>
    </xf>
    <xf numFmtId="49" fontId="0" fillId="0" borderId="0" xfId="53" applyNumberFormat="1" applyFont="1" applyFill="1" applyBorder="1" applyProtection="1">
      <alignment/>
      <protection/>
    </xf>
    <xf numFmtId="49" fontId="5" fillId="0" borderId="0" xfId="53" applyNumberFormat="1" applyFont="1" applyFill="1" applyBorder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175" fontId="1" fillId="0" borderId="12" xfId="53" applyNumberFormat="1" applyFont="1" applyBorder="1" applyAlignment="1" applyProtection="1">
      <alignment horizontal="center"/>
      <protection locked="0"/>
    </xf>
    <xf numFmtId="0" fontId="7" fillId="0" borderId="27" xfId="53" applyFont="1" applyBorder="1" applyAlignment="1" applyProtection="1">
      <alignment/>
      <protection locked="0"/>
    </xf>
    <xf numFmtId="9" fontId="63" fillId="0" borderId="28" xfId="51" applyFont="1" applyBorder="1" applyAlignment="1" applyProtection="1">
      <alignment/>
      <protection locked="0"/>
    </xf>
    <xf numFmtId="49" fontId="64" fillId="0" borderId="29" xfId="0" applyNumberFormat="1" applyFont="1" applyFill="1" applyBorder="1" applyAlignment="1" applyProtection="1">
      <alignment/>
      <protection/>
    </xf>
    <xf numFmtId="0" fontId="0" fillId="39" borderId="30" xfId="53" applyFill="1" applyBorder="1" applyAlignment="1">
      <alignment/>
      <protection/>
    </xf>
    <xf numFmtId="0" fontId="0" fillId="38" borderId="13" xfId="53" applyFill="1" applyBorder="1" applyAlignment="1">
      <alignment/>
      <protection/>
    </xf>
    <xf numFmtId="0" fontId="0" fillId="38" borderId="30" xfId="53" applyFill="1" applyBorder="1" applyAlignment="1">
      <alignment/>
      <protection/>
    </xf>
    <xf numFmtId="0" fontId="0" fillId="38" borderId="0" xfId="53" applyFill="1" applyBorder="1" applyAlignment="1">
      <alignment/>
      <protection/>
    </xf>
    <xf numFmtId="0" fontId="0" fillId="0" borderId="16" xfId="0" applyFont="1" applyBorder="1" applyAlignment="1">
      <alignment/>
    </xf>
    <xf numFmtId="49" fontId="0" fillId="0" borderId="31" xfId="0" applyNumberFormat="1" applyFont="1" applyFill="1" applyBorder="1" applyAlignment="1" applyProtection="1">
      <alignment horizontal="center"/>
      <protection/>
    </xf>
    <xf numFmtId="49" fontId="11" fillId="0" borderId="29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32" xfId="0" applyBorder="1" applyAlignment="1" applyProtection="1">
      <alignment vertical="center"/>
      <protection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0" fillId="0" borderId="0" xfId="53" applyFont="1" applyFill="1" applyBorder="1" applyAlignment="1" applyProtection="1">
      <alignment vertical="center"/>
      <protection/>
    </xf>
    <xf numFmtId="0" fontId="0" fillId="0" borderId="0" xfId="53" applyFont="1" applyBorder="1" applyAlignment="1">
      <alignment/>
      <protection/>
    </xf>
    <xf numFmtId="0" fontId="0" fillId="0" borderId="32" xfId="53" applyFill="1" applyBorder="1" applyAlignment="1">
      <alignment vertical="center"/>
      <protection/>
    </xf>
    <xf numFmtId="0" fontId="14" fillId="0" borderId="0" xfId="53" applyFont="1" applyFill="1" applyBorder="1" applyAlignment="1">
      <alignment vertical="center"/>
      <protection/>
    </xf>
    <xf numFmtId="0" fontId="14" fillId="0" borderId="32" xfId="53" applyFont="1" applyFill="1" applyBorder="1" applyAlignment="1">
      <alignment vertical="center"/>
      <protection/>
    </xf>
    <xf numFmtId="0" fontId="6" fillId="0" borderId="0" xfId="53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>
      <alignment vertical="center"/>
      <protection/>
    </xf>
    <xf numFmtId="0" fontId="0" fillId="0" borderId="0" xfId="53" applyFont="1" applyFill="1" applyBorder="1" applyAlignment="1">
      <alignment vertical="center"/>
      <protection/>
    </xf>
    <xf numFmtId="0" fontId="0" fillId="0" borderId="0" xfId="53" applyFont="1" applyBorder="1" applyProtection="1">
      <alignment/>
      <protection/>
    </xf>
    <xf numFmtId="0" fontId="0" fillId="0" borderId="0" xfId="53" applyFont="1" applyBorder="1" applyAlignment="1" applyProtection="1">
      <alignment/>
      <protection/>
    </xf>
    <xf numFmtId="0" fontId="0" fillId="0" borderId="0" xfId="53" applyFont="1" applyAlignment="1" applyProtection="1">
      <alignment/>
      <protection/>
    </xf>
    <xf numFmtId="49" fontId="0" fillId="0" borderId="33" xfId="0" applyNumberFormat="1" applyFont="1" applyBorder="1" applyAlignment="1" applyProtection="1">
      <alignment/>
      <protection/>
    </xf>
    <xf numFmtId="49" fontId="0" fillId="0" borderId="34" xfId="0" applyNumberFormat="1" applyFont="1" applyBorder="1" applyAlignment="1" applyProtection="1">
      <alignment/>
      <protection/>
    </xf>
    <xf numFmtId="49" fontId="0" fillId="0" borderId="35" xfId="0" applyNumberFormat="1" applyFont="1" applyBorder="1" applyAlignment="1" applyProtection="1">
      <alignment/>
      <protection/>
    </xf>
    <xf numFmtId="49" fontId="0" fillId="0" borderId="36" xfId="0" applyNumberFormat="1" applyFont="1" applyBorder="1" applyAlignment="1" applyProtection="1">
      <alignment/>
      <protection/>
    </xf>
    <xf numFmtId="49" fontId="0" fillId="0" borderId="29" xfId="0" applyNumberFormat="1" applyFont="1" applyBorder="1" applyAlignment="1" applyProtection="1">
      <alignment/>
      <protection/>
    </xf>
    <xf numFmtId="49" fontId="19" fillId="0" borderId="10" xfId="53" applyNumberFormat="1" applyFont="1" applyFill="1" applyBorder="1" applyAlignment="1" applyProtection="1">
      <alignment/>
      <protection/>
    </xf>
    <xf numFmtId="49" fontId="0" fillId="0" borderId="35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5" fillId="0" borderId="16" xfId="53" applyFont="1" applyFill="1" applyBorder="1" applyAlignment="1" applyProtection="1">
      <alignment vertical="center"/>
      <protection/>
    </xf>
    <xf numFmtId="49" fontId="66" fillId="0" borderId="14" xfId="53" applyNumberFormat="1" applyFont="1" applyFill="1" applyBorder="1" applyProtection="1">
      <alignment/>
      <protection/>
    </xf>
    <xf numFmtId="49" fontId="66" fillId="0" borderId="14" xfId="0" applyNumberFormat="1" applyFont="1" applyFill="1" applyBorder="1" applyAlignment="1" applyProtection="1">
      <alignment/>
      <protection/>
    </xf>
    <xf numFmtId="0" fontId="65" fillId="0" borderId="16" xfId="0" applyFont="1" applyBorder="1" applyAlignment="1" applyProtection="1">
      <alignment vertical="center"/>
      <protection/>
    </xf>
    <xf numFmtId="0" fontId="0" fillId="0" borderId="16" xfId="53" applyBorder="1" applyAlignment="1" applyProtection="1">
      <alignment vertical="center"/>
      <protection locked="0"/>
    </xf>
    <xf numFmtId="0" fontId="0" fillId="0" borderId="12" xfId="53" applyBorder="1" applyAlignment="1" applyProtection="1">
      <alignment vertical="center"/>
      <protection locked="0"/>
    </xf>
    <xf numFmtId="0" fontId="0" fillId="0" borderId="15" xfId="53" applyBorder="1" applyAlignment="1" applyProtection="1">
      <alignment vertical="center"/>
      <protection locked="0"/>
    </xf>
    <xf numFmtId="0" fontId="0" fillId="0" borderId="37" xfId="53" applyFont="1" applyBorder="1" applyAlignment="1" applyProtection="1">
      <alignment horizontal="center" vertical="center"/>
      <protection/>
    </xf>
    <xf numFmtId="0" fontId="0" fillId="0" borderId="38" xfId="53" applyFont="1" applyBorder="1" applyAlignment="1" applyProtection="1">
      <alignment horizontal="center" vertical="center"/>
      <protection/>
    </xf>
    <xf numFmtId="0" fontId="0" fillId="0" borderId="39" xfId="53" applyBorder="1" applyAlignment="1" applyProtection="1">
      <alignment horizontal="left" vertical="center" textRotation="90"/>
      <protection/>
    </xf>
    <xf numFmtId="0" fontId="0" fillId="0" borderId="26" xfId="53" applyBorder="1" applyAlignment="1">
      <alignment horizontal="left" vertical="center" textRotation="90"/>
      <protection/>
    </xf>
    <xf numFmtId="0" fontId="0" fillId="0" borderId="40" xfId="53" applyBorder="1" applyAlignment="1" applyProtection="1">
      <alignment horizontal="center" vertical="center"/>
      <protection/>
    </xf>
    <xf numFmtId="0" fontId="0" fillId="0" borderId="41" xfId="53" applyBorder="1" applyAlignment="1">
      <alignment horizontal="center" vertical="center"/>
      <protection/>
    </xf>
    <xf numFmtId="0" fontId="0" fillId="0" borderId="39" xfId="53" applyBorder="1" applyAlignment="1" applyProtection="1">
      <alignment horizontal="left" vertical="center" textRotation="90" wrapText="1"/>
      <protection/>
    </xf>
    <xf numFmtId="0" fontId="0" fillId="0" borderId="26" xfId="53" applyBorder="1" applyAlignment="1">
      <alignment horizontal="left" vertical="center" textRotation="90" wrapText="1"/>
      <protection/>
    </xf>
    <xf numFmtId="0" fontId="0" fillId="0" borderId="23" xfId="53" applyBorder="1" applyAlignment="1" applyProtection="1">
      <alignment horizontal="center" vertical="center"/>
      <protection/>
    </xf>
    <xf numFmtId="0" fontId="0" fillId="0" borderId="42" xfId="53" applyBorder="1" applyAlignment="1" applyProtection="1">
      <alignment horizontal="center" vertical="center"/>
      <protection/>
    </xf>
    <xf numFmtId="0" fontId="0" fillId="0" borderId="43" xfId="53" applyBorder="1" applyAlignment="1" applyProtection="1">
      <alignment horizontal="center" vertical="center"/>
      <protection/>
    </xf>
    <xf numFmtId="0" fontId="0" fillId="0" borderId="32" xfId="53" applyBorder="1" applyAlignment="1" applyProtection="1">
      <alignment horizontal="center" vertical="center"/>
      <protection/>
    </xf>
    <xf numFmtId="0" fontId="0" fillId="0" borderId="44" xfId="53" applyBorder="1" applyAlignment="1" applyProtection="1">
      <alignment horizontal="center" vertical="center"/>
      <protection/>
    </xf>
    <xf numFmtId="0" fontId="0" fillId="0" borderId="45" xfId="53" applyBorder="1" applyAlignment="1" applyProtection="1">
      <alignment horizontal="center" vertical="center"/>
      <protection/>
    </xf>
    <xf numFmtId="0" fontId="4" fillId="35" borderId="10" xfId="53" applyFont="1" applyFill="1" applyBorder="1" applyAlignment="1" applyProtection="1">
      <alignment vertical="center"/>
      <protection/>
    </xf>
    <xf numFmtId="0" fontId="0" fillId="0" borderId="46" xfId="53" applyFill="1" applyBorder="1" applyAlignment="1" applyProtection="1">
      <alignment horizontal="left" vertical="center" wrapText="1"/>
      <protection/>
    </xf>
    <xf numFmtId="0" fontId="0" fillId="0" borderId="47" xfId="53" applyFill="1" applyBorder="1" applyAlignment="1">
      <alignment horizontal="left" vertical="center"/>
      <protection/>
    </xf>
    <xf numFmtId="0" fontId="0" fillId="0" borderId="39" xfId="53" applyFont="1" applyFill="1" applyBorder="1" applyAlignment="1" applyProtection="1">
      <alignment horizontal="left" vertical="center"/>
      <protection/>
    </xf>
    <xf numFmtId="0" fontId="0" fillId="0" borderId="26" xfId="53" applyFill="1" applyBorder="1" applyAlignment="1">
      <alignment horizontal="left" vertical="center"/>
      <protection/>
    </xf>
    <xf numFmtId="0" fontId="0" fillId="0" borderId="48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40" xfId="53" applyFont="1" applyFill="1" applyBorder="1" applyAlignment="1" applyProtection="1">
      <alignment horizontal="left" vertical="center" wrapText="1"/>
      <protection/>
    </xf>
    <xf numFmtId="0" fontId="0" fillId="0" borderId="49" xfId="53" applyFill="1" applyBorder="1" applyAlignment="1">
      <alignment horizontal="left" vertical="center" wrapText="1"/>
      <protection/>
    </xf>
    <xf numFmtId="0" fontId="0" fillId="0" borderId="41" xfId="53" applyFill="1" applyBorder="1" applyAlignment="1">
      <alignment horizontal="left" vertical="center" wrapText="1"/>
      <protection/>
    </xf>
    <xf numFmtId="0" fontId="0" fillId="0" borderId="40" xfId="53" applyBorder="1" applyAlignment="1" applyProtection="1">
      <alignment horizontal="center" vertical="center" wrapText="1"/>
      <protection/>
    </xf>
    <xf numFmtId="0" fontId="0" fillId="0" borderId="49" xfId="53" applyBorder="1" applyAlignment="1">
      <alignment horizontal="center" vertical="center" wrapText="1"/>
      <protection/>
    </xf>
    <xf numFmtId="0" fontId="0" fillId="0" borderId="23" xfId="53" applyBorder="1" applyAlignment="1" applyProtection="1">
      <alignment vertical="center"/>
      <protection locked="0"/>
    </xf>
    <xf numFmtId="0" fontId="0" fillId="0" borderId="13" xfId="53" applyBorder="1" applyAlignment="1" applyProtection="1">
      <alignment vertical="center"/>
      <protection locked="0"/>
    </xf>
    <xf numFmtId="0" fontId="0" fillId="0" borderId="42" xfId="53" applyBorder="1" applyAlignment="1" applyProtection="1">
      <alignment vertical="center"/>
      <protection locked="0"/>
    </xf>
    <xf numFmtId="0" fontId="0" fillId="0" borderId="41" xfId="53" applyBorder="1" applyAlignment="1" applyProtection="1">
      <alignment horizontal="center" vertical="center"/>
      <protection/>
    </xf>
    <xf numFmtId="0" fontId="0" fillId="0" borderId="40" xfId="53" applyBorder="1" applyAlignment="1" applyProtection="1">
      <alignment vertical="center"/>
      <protection locked="0"/>
    </xf>
    <xf numFmtId="0" fontId="0" fillId="0" borderId="49" xfId="53" applyBorder="1" applyAlignment="1" applyProtection="1">
      <alignment vertical="center"/>
      <protection locked="0"/>
    </xf>
    <xf numFmtId="0" fontId="0" fillId="0" borderId="41" xfId="53" applyBorder="1" applyAlignment="1" applyProtection="1">
      <alignment vertical="center"/>
      <protection locked="0"/>
    </xf>
    <xf numFmtId="0" fontId="0" fillId="0" borderId="0" xfId="53" applyFont="1" applyFill="1" applyBorder="1" applyAlignment="1" applyProtection="1">
      <alignment vertical="center"/>
      <protection/>
    </xf>
    <xf numFmtId="0" fontId="0" fillId="0" borderId="0" xfId="53" applyFont="1" applyBorder="1" applyAlignment="1">
      <alignment/>
      <protection/>
    </xf>
    <xf numFmtId="0" fontId="0" fillId="0" borderId="16" xfId="53" applyFont="1" applyBorder="1" applyAlignment="1" applyProtection="1">
      <alignment vertical="center"/>
      <protection locked="0"/>
    </xf>
    <xf numFmtId="0" fontId="0" fillId="0" borderId="12" xfId="53" applyFont="1" applyBorder="1" applyAlignment="1" applyProtection="1">
      <alignment vertical="center"/>
      <protection locked="0"/>
    </xf>
    <xf numFmtId="0" fontId="0" fillId="0" borderId="15" xfId="53" applyFont="1" applyBorder="1" applyAlignment="1" applyProtection="1">
      <alignment vertical="center"/>
      <protection locked="0"/>
    </xf>
    <xf numFmtId="0" fontId="0" fillId="0" borderId="23" xfId="53" applyBorder="1" applyAlignment="1" applyProtection="1">
      <alignment horizontal="center" vertical="center" wrapText="1"/>
      <protection/>
    </xf>
    <xf numFmtId="0" fontId="0" fillId="0" borderId="42" xfId="53" applyBorder="1" applyAlignment="1" applyProtection="1">
      <alignment horizontal="center" vertical="center" wrapText="1"/>
      <protection/>
    </xf>
    <xf numFmtId="0" fontId="0" fillId="0" borderId="43" xfId="53" applyBorder="1" applyAlignment="1" applyProtection="1">
      <alignment horizontal="center" vertical="center" wrapText="1"/>
      <protection/>
    </xf>
    <xf numFmtId="0" fontId="0" fillId="0" borderId="32" xfId="53" applyBorder="1" applyAlignment="1" applyProtection="1">
      <alignment horizontal="center" vertical="center" wrapText="1"/>
      <protection/>
    </xf>
    <xf numFmtId="0" fontId="0" fillId="0" borderId="50" xfId="53" applyBorder="1" applyAlignment="1" applyProtection="1">
      <alignment horizontal="center" vertical="center" wrapText="1"/>
      <protection/>
    </xf>
    <xf numFmtId="0" fontId="0" fillId="0" borderId="51" xfId="53" applyBorder="1" applyAlignment="1" applyProtection="1">
      <alignment horizontal="center" vertical="center" wrapText="1"/>
      <protection/>
    </xf>
    <xf numFmtId="0" fontId="6" fillId="0" borderId="52" xfId="53" applyFont="1" applyBorder="1" applyAlignment="1" applyProtection="1">
      <alignment vertical="center"/>
      <protection locked="0"/>
    </xf>
    <xf numFmtId="0" fontId="6" fillId="0" borderId="53" xfId="53" applyFont="1" applyBorder="1" applyAlignment="1" applyProtection="1">
      <alignment vertical="center"/>
      <protection locked="0"/>
    </xf>
    <xf numFmtId="0" fontId="6" fillId="0" borderId="54" xfId="53" applyFont="1" applyBorder="1" applyAlignment="1" applyProtection="1">
      <alignment vertical="center"/>
      <protection locked="0"/>
    </xf>
    <xf numFmtId="0" fontId="15" fillId="0" borderId="23" xfId="53" applyFont="1" applyBorder="1" applyAlignment="1" applyProtection="1">
      <alignment horizontal="center" vertical="center"/>
      <protection/>
    </xf>
    <xf numFmtId="0" fontId="15" fillId="0" borderId="13" xfId="53" applyFont="1" applyBorder="1" applyAlignment="1" applyProtection="1">
      <alignment horizontal="center" vertical="center"/>
      <protection/>
    </xf>
    <xf numFmtId="0" fontId="15" fillId="0" borderId="42" xfId="53" applyFont="1" applyBorder="1" applyAlignment="1" applyProtection="1">
      <alignment horizontal="center" vertical="center"/>
      <protection/>
    </xf>
    <xf numFmtId="0" fontId="15" fillId="0" borderId="44" xfId="53" applyFont="1" applyBorder="1" applyAlignment="1" applyProtection="1">
      <alignment horizontal="center" vertical="center"/>
      <protection/>
    </xf>
    <xf numFmtId="0" fontId="15" fillId="0" borderId="30" xfId="53" applyFont="1" applyBorder="1" applyAlignment="1" applyProtection="1">
      <alignment horizontal="center" vertical="center"/>
      <protection/>
    </xf>
    <xf numFmtId="0" fontId="15" fillId="0" borderId="45" xfId="53" applyFont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6" xfId="0" applyBorder="1" applyAlignment="1" applyProtection="1">
      <alignment horizontal="left"/>
      <protection locked="0"/>
    </xf>
    <xf numFmtId="0" fontId="0" fillId="0" borderId="57" xfId="0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/>
      <protection locked="0"/>
    </xf>
    <xf numFmtId="0" fontId="0" fillId="0" borderId="59" xfId="0" applyBorder="1" applyAlignment="1" applyProtection="1">
      <alignment horizontal="left"/>
      <protection locked="0"/>
    </xf>
    <xf numFmtId="0" fontId="0" fillId="0" borderId="60" xfId="0" applyFont="1" applyBorder="1" applyAlignment="1" applyProtection="1">
      <alignment horizontal="left"/>
      <protection locked="0"/>
    </xf>
    <xf numFmtId="0" fontId="0" fillId="0" borderId="61" xfId="0" applyFont="1" applyBorder="1" applyAlignment="1" applyProtection="1">
      <alignment horizontal="left"/>
      <protection locked="0"/>
    </xf>
    <xf numFmtId="0" fontId="0" fillId="0" borderId="62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left" vertical="center" textRotation="90" wrapText="1"/>
      <protection/>
    </xf>
    <xf numFmtId="0" fontId="0" fillId="0" borderId="26" xfId="0" applyBorder="1" applyAlignment="1">
      <alignment horizontal="left" vertical="center" textRotation="90" wrapText="1"/>
    </xf>
    <xf numFmtId="0" fontId="0" fillId="0" borderId="46" xfId="0" applyFont="1" applyFill="1" applyBorder="1" applyAlignment="1" applyProtection="1">
      <alignment horizontal="left" vertical="center" wrapText="1"/>
      <protection/>
    </xf>
    <xf numFmtId="0" fontId="0" fillId="0" borderId="47" xfId="0" applyFont="1" applyFill="1" applyBorder="1" applyAlignment="1" applyProtection="1">
      <alignment horizontal="left" vertical="center" wrapText="1"/>
      <protection/>
    </xf>
    <xf numFmtId="0" fontId="0" fillId="0" borderId="40" xfId="0" applyFont="1" applyFill="1" applyBorder="1" applyAlignment="1" applyProtection="1">
      <alignment horizontal="left" vertical="center" wrapText="1"/>
      <protection/>
    </xf>
    <xf numFmtId="0" fontId="0" fillId="0" borderId="49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0" fillId="0" borderId="40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63" xfId="0" applyFont="1" applyFill="1" applyBorder="1" applyAlignment="1" applyProtection="1">
      <alignment horizontal="left" vertical="center"/>
      <protection/>
    </xf>
    <xf numFmtId="0" fontId="0" fillId="0" borderId="61" xfId="0" applyFont="1" applyFill="1" applyBorder="1" applyAlignment="1" applyProtection="1">
      <alignment horizontal="left" vertical="center"/>
      <protection/>
    </xf>
    <xf numFmtId="0" fontId="0" fillId="0" borderId="64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5" fillId="35" borderId="10" xfId="0" applyFont="1" applyFill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177" fontId="0" fillId="0" borderId="16" xfId="0" applyNumberFormat="1" applyBorder="1" applyAlignment="1" applyProtection="1">
      <alignment horizontal="left" vertical="center"/>
      <protection locked="0"/>
    </xf>
    <xf numFmtId="177" fontId="0" fillId="0" borderId="12" xfId="0" applyNumberFormat="1" applyBorder="1" applyAlignment="1" applyProtection="1">
      <alignment horizontal="left" vertical="center"/>
      <protection locked="0"/>
    </xf>
    <xf numFmtId="177" fontId="0" fillId="0" borderId="15" xfId="0" applyNumberFormat="1" applyBorder="1" applyAlignment="1" applyProtection="1">
      <alignment horizontal="left" vertical="center"/>
      <protection locked="0"/>
    </xf>
    <xf numFmtId="0" fontId="15" fillId="0" borderId="23" xfId="0" applyFont="1" applyBorder="1" applyAlignment="1" applyProtection="1">
      <alignment horizontal="left" vertical="center"/>
      <protection/>
    </xf>
    <xf numFmtId="0" fontId="0" fillId="0" borderId="13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177" fontId="6" fillId="0" borderId="52" xfId="0" applyNumberFormat="1" applyFont="1" applyBorder="1" applyAlignment="1" applyProtection="1">
      <alignment horizontal="left" vertical="center"/>
      <protection locked="0"/>
    </xf>
    <xf numFmtId="177" fontId="6" fillId="0" borderId="53" xfId="0" applyNumberFormat="1" applyFont="1" applyBorder="1" applyAlignment="1" applyProtection="1">
      <alignment horizontal="left" vertical="center"/>
      <protection locked="0"/>
    </xf>
    <xf numFmtId="177" fontId="6" fillId="0" borderId="54" xfId="0" applyNumberFormat="1" applyFont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12" fillId="0" borderId="16" xfId="0" applyFont="1" applyBorder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0" fontId="12" fillId="0" borderId="27" xfId="0" applyFont="1" applyBorder="1" applyAlignment="1" applyProtection="1">
      <alignment horizontal="left" vertical="center"/>
      <protection/>
    </xf>
    <xf numFmtId="0" fontId="0" fillId="0" borderId="60" xfId="0" applyBorder="1" applyAlignment="1" applyProtection="1">
      <alignment horizontal="left"/>
      <protection locked="0"/>
    </xf>
    <xf numFmtId="0" fontId="0" fillId="0" borderId="61" xfId="0" applyBorder="1" applyAlignment="1" applyProtection="1">
      <alignment horizontal="left"/>
      <protection locked="0"/>
    </xf>
    <xf numFmtId="0" fontId="0" fillId="0" borderId="6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left" vertical="center" textRotation="90"/>
      <protection/>
    </xf>
    <xf numFmtId="0" fontId="0" fillId="0" borderId="26" xfId="0" applyBorder="1" applyAlignment="1">
      <alignment horizontal="left" vertical="center" textRotation="9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50"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20</xdr:col>
      <xdr:colOff>142875</xdr:colOff>
      <xdr:row>34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1450" y="5895975"/>
          <a:ext cx="83534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118800" rIns="90000" bIns="118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Bewertung der einzelnen Planungselemente: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= Keine Planabweichungen, Serieneinsatz ungefährdet („grün“)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Kleine Planabweichungen, Serieneinsatz planmäßig („grün“)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= Große Planabweichungen, Serieneinsatz haltbar („gelb“)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= Große Planabweichungen, Serieneinsatz haltbar, mögliche Anlaufprobleme („gelb“)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= Große Planabweichungen, Serieneinsatz haltbar, erhebliche Anlaufprobleme („rot“)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 = Große Planabweichungen, Serieneinsatz nicht haltbar, Verschiebung oder Neudefinition erforderlich („rot“)
</a:t>
          </a:r>
        </a:p>
      </xdr:txBody>
    </xdr:sp>
    <xdr:clientData/>
  </xdr:twoCellAnchor>
  <xdr:oneCellAnchor>
    <xdr:from>
      <xdr:col>5</xdr:col>
      <xdr:colOff>0</xdr:colOff>
      <xdr:row>36</xdr:row>
      <xdr:rowOff>200025</xdr:rowOff>
    </xdr:from>
    <xdr:ext cx="10477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3752850" y="8420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24</xdr:col>
      <xdr:colOff>0</xdr:colOff>
      <xdr:row>31</xdr:row>
      <xdr:rowOff>200025</xdr:rowOff>
    </xdr:from>
    <xdr:to>
      <xdr:col>24</xdr:col>
      <xdr:colOff>2552700</xdr:colOff>
      <xdr:row>33</xdr:row>
      <xdr:rowOff>323850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334500" y="6096000"/>
          <a:ext cx="25527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0" rIns="9000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Regeln für die Gesamtbewertung: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Ist eines oder sind mehrere Elemente mit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bewertet, so ist das Gesamtergebnis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GELB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Ist eines oder sind mehrere Elemente mit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bewertet, so ist das Gesamtergebnis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 editAs="oneCell">
    <xdr:from>
      <xdr:col>24</xdr:col>
      <xdr:colOff>2219325</xdr:colOff>
      <xdr:row>0</xdr:row>
      <xdr:rowOff>38100</xdr:rowOff>
    </xdr:from>
    <xdr:to>
      <xdr:col>24</xdr:col>
      <xdr:colOff>3676650</xdr:colOff>
      <xdr:row>1</xdr:row>
      <xdr:rowOff>314325</xdr:rowOff>
    </xdr:to>
    <xdr:pic>
      <xdr:nvPicPr>
        <xdr:cNvPr id="4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38100"/>
          <a:ext cx="1457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20</xdr:col>
      <xdr:colOff>142875</xdr:colOff>
      <xdr:row>34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1450" y="6000750"/>
          <a:ext cx="833437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118800" rIns="90000" bIns="118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Quality Score for the Elements of Quality Planning: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= No deviations from planning, use for volume production uncritical („green“)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= Slight deviations from planning, use for volume production uncritical („green“)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= Large deviations from planning, use for volume production possible („yellow“)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= Large deviations from planning, use for volume production possible, slight start-up problems to be expected („yellow“)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= Large deviations from planning, use for volume production possible, serious start-up problems to be expected („red“)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 = Large deviations from planning, use for volume production not possible, postponement or new definition necessary ("red")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5</xdr:col>
      <xdr:colOff>0</xdr:colOff>
      <xdr:row>36</xdr:row>
      <xdr:rowOff>200025</xdr:rowOff>
    </xdr:from>
    <xdr:ext cx="10477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3838575" y="85725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24</xdr:col>
      <xdr:colOff>0</xdr:colOff>
      <xdr:row>31</xdr:row>
      <xdr:rowOff>200025</xdr:rowOff>
    </xdr:from>
    <xdr:to>
      <xdr:col>24</xdr:col>
      <xdr:colOff>2552700</xdr:colOff>
      <xdr:row>33</xdr:row>
      <xdr:rowOff>323850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286875" y="6200775"/>
          <a:ext cx="25527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0" rIns="9000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Rules for the Overall Rating: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If one or more elements scored 3 or 4,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the overall result is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YELLOW.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If one or more elements scored 5 or 6,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the overall result is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RED.</a:t>
          </a:r>
        </a:p>
      </xdr:txBody>
    </xdr:sp>
    <xdr:clientData/>
  </xdr:twoCellAnchor>
  <xdr:twoCellAnchor editAs="oneCell">
    <xdr:from>
      <xdr:col>24</xdr:col>
      <xdr:colOff>2276475</xdr:colOff>
      <xdr:row>0</xdr:row>
      <xdr:rowOff>28575</xdr:rowOff>
    </xdr:from>
    <xdr:to>
      <xdr:col>24</xdr:col>
      <xdr:colOff>3733800</xdr:colOff>
      <xdr:row>1</xdr:row>
      <xdr:rowOff>304800</xdr:rowOff>
    </xdr:to>
    <xdr:pic>
      <xdr:nvPicPr>
        <xdr:cNvPr id="4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28575"/>
          <a:ext cx="1457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36</xdr:row>
      <xdr:rowOff>200025</xdr:rowOff>
    </xdr:from>
    <xdr:ext cx="104775" cy="209550"/>
    <xdr:sp fLocksText="0">
      <xdr:nvSpPr>
        <xdr:cNvPr id="5" name="Text Box 2"/>
        <xdr:cNvSpPr txBox="1">
          <a:spLocks noChangeArrowheads="1"/>
        </xdr:cNvSpPr>
      </xdr:nvSpPr>
      <xdr:spPr>
        <a:xfrm>
          <a:off x="3838575" y="85725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145"/>
  <sheetViews>
    <sheetView showGridLines="0" tabSelected="1" zoomScaleSheetLayoutView="75" workbookViewId="0" topLeftCell="A1">
      <pane xSplit="15" ySplit="12" topLeftCell="P55" activePane="bottomRight" state="frozen"/>
      <selection pane="topLeft" activeCell="A1" sqref="A1"/>
      <selection pane="topRight" activeCell="P1" sqref="P1"/>
      <selection pane="bottomLeft" activeCell="A13" sqref="A13"/>
      <selection pane="bottomRight" activeCell="B113" sqref="B113:Y113"/>
    </sheetView>
  </sheetViews>
  <sheetFormatPr defaultColWidth="11.421875" defaultRowHeight="12.75"/>
  <cols>
    <col min="1" max="1" width="2.57421875" style="104" customWidth="1"/>
    <col min="2" max="2" width="7.140625" style="104" customWidth="1"/>
    <col min="3" max="3" width="13.57421875" style="104" customWidth="1"/>
    <col min="4" max="4" width="12.57421875" style="104" customWidth="1"/>
    <col min="5" max="5" width="20.421875" style="104" customWidth="1"/>
    <col min="6" max="6" width="9.8515625" style="104" customWidth="1"/>
    <col min="7" max="7" width="3.28125" style="104" customWidth="1"/>
    <col min="8" max="8" width="2.57421875" style="104" customWidth="1"/>
    <col min="9" max="10" width="3.140625" style="104" customWidth="1"/>
    <col min="11" max="11" width="3.28125" style="104" customWidth="1"/>
    <col min="12" max="12" width="3.57421875" style="104" customWidth="1"/>
    <col min="13" max="13" width="2.8515625" style="104" customWidth="1"/>
    <col min="14" max="14" width="4.00390625" style="104" customWidth="1"/>
    <col min="15" max="15" width="7.57421875" style="104" customWidth="1"/>
    <col min="16" max="17" width="7.7109375" style="104" customWidth="1"/>
    <col min="18" max="24" width="3.57421875" style="104" customWidth="1"/>
    <col min="25" max="25" width="55.8515625" style="105" customWidth="1"/>
    <col min="26" max="26" width="2.57421875" style="104" customWidth="1"/>
    <col min="27" max="16384" width="11.421875" style="104" customWidth="1"/>
  </cols>
  <sheetData>
    <row r="1" spans="2:25" ht="12.75" customHeight="1">
      <c r="B1" s="288" t="s">
        <v>160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90"/>
    </row>
    <row r="2" spans="2:25" ht="27" customHeight="1">
      <c r="B2" s="291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3"/>
    </row>
    <row r="3" ht="17.25" customHeight="1"/>
    <row r="4" spans="2:25" ht="15.75" customHeight="1">
      <c r="B4" s="274" t="s">
        <v>314</v>
      </c>
      <c r="C4" s="275"/>
      <c r="D4" s="275"/>
      <c r="E4" s="276"/>
      <c r="F4" s="277"/>
      <c r="G4" s="277"/>
      <c r="H4" s="277"/>
      <c r="I4" s="277"/>
      <c r="J4" s="277"/>
      <c r="K4" s="277"/>
      <c r="L4" s="277"/>
      <c r="M4" s="277"/>
      <c r="N4" s="278"/>
      <c r="O4" s="135"/>
      <c r="P4" s="212" t="s">
        <v>254</v>
      </c>
      <c r="Q4" s="219"/>
      <c r="R4" s="107"/>
      <c r="S4" s="107"/>
      <c r="T4" s="214"/>
      <c r="U4" s="238"/>
      <c r="V4" s="239"/>
      <c r="W4" s="239"/>
      <c r="X4" s="239"/>
      <c r="Y4" s="240"/>
    </row>
    <row r="5" spans="2:25" ht="9.75" customHeight="1">
      <c r="B5" s="212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135"/>
      <c r="P5" s="212"/>
      <c r="Q5" s="219"/>
      <c r="R5" s="107"/>
      <c r="S5" s="107"/>
      <c r="T5" s="107"/>
      <c r="U5" s="108"/>
      <c r="V5" s="106"/>
      <c r="W5" s="106"/>
      <c r="X5" s="106"/>
      <c r="Y5" s="106"/>
    </row>
    <row r="6" spans="2:25" ht="15.75" customHeight="1">
      <c r="B6" s="274" t="s">
        <v>315</v>
      </c>
      <c r="C6" s="275"/>
      <c r="D6" s="275"/>
      <c r="E6" s="276"/>
      <c r="F6" s="277"/>
      <c r="G6" s="277"/>
      <c r="H6" s="277"/>
      <c r="I6" s="277"/>
      <c r="J6" s="277"/>
      <c r="K6" s="277"/>
      <c r="L6" s="277"/>
      <c r="M6" s="277"/>
      <c r="N6" s="278"/>
      <c r="O6" s="135"/>
      <c r="P6" s="212" t="s">
        <v>255</v>
      </c>
      <c r="Q6" s="219"/>
      <c r="R6" s="215"/>
      <c r="S6" s="215"/>
      <c r="T6" s="216"/>
      <c r="U6" s="238"/>
      <c r="V6" s="239"/>
      <c r="W6" s="239"/>
      <c r="X6" s="239"/>
      <c r="Y6" s="240"/>
    </row>
    <row r="7" spans="2:20" ht="7.5" customHeight="1" thickBot="1">
      <c r="B7" s="220"/>
      <c r="C7" s="220"/>
      <c r="D7" s="221"/>
      <c r="E7" s="222"/>
      <c r="F7" s="222"/>
      <c r="G7" s="222"/>
      <c r="H7" s="222"/>
      <c r="I7" s="135"/>
      <c r="J7" s="135"/>
      <c r="K7" s="135"/>
      <c r="L7" s="135"/>
      <c r="M7" s="135"/>
      <c r="N7" s="135"/>
      <c r="O7" s="135"/>
      <c r="P7" s="220"/>
      <c r="Q7" s="220"/>
      <c r="R7" s="111"/>
      <c r="S7" s="111"/>
      <c r="T7" s="111"/>
    </row>
    <row r="8" spans="2:25" ht="15.75" customHeight="1" thickBot="1">
      <c r="B8" s="274" t="s">
        <v>316</v>
      </c>
      <c r="C8" s="275"/>
      <c r="D8" s="275"/>
      <c r="E8" s="276"/>
      <c r="F8" s="277"/>
      <c r="G8" s="277"/>
      <c r="H8" s="277"/>
      <c r="I8" s="277"/>
      <c r="J8" s="277"/>
      <c r="K8" s="277"/>
      <c r="L8" s="277"/>
      <c r="M8" s="277"/>
      <c r="N8" s="278"/>
      <c r="O8" s="135"/>
      <c r="P8" s="217" t="s">
        <v>256</v>
      </c>
      <c r="Q8" s="218"/>
      <c r="R8" s="218"/>
      <c r="S8" s="218"/>
      <c r="T8" s="218"/>
      <c r="U8" s="285"/>
      <c r="V8" s="286"/>
      <c r="W8" s="286"/>
      <c r="X8" s="286"/>
      <c r="Y8" s="287"/>
    </row>
    <row r="9" spans="2:20" ht="7.5" customHeight="1">
      <c r="B9" s="220"/>
      <c r="C9" s="220"/>
      <c r="D9" s="221"/>
      <c r="E9" s="222"/>
      <c r="F9" s="222"/>
      <c r="G9" s="222"/>
      <c r="H9" s="222"/>
      <c r="I9" s="135"/>
      <c r="J9" s="135"/>
      <c r="K9" s="135"/>
      <c r="L9" s="135"/>
      <c r="M9" s="135"/>
      <c r="N9" s="135"/>
      <c r="O9" s="135"/>
      <c r="P9" s="220"/>
      <c r="Q9" s="220"/>
      <c r="R9" s="111"/>
      <c r="S9" s="111"/>
      <c r="T9" s="111"/>
    </row>
    <row r="10" spans="2:25" ht="15.75" customHeight="1">
      <c r="B10" s="274" t="s">
        <v>252</v>
      </c>
      <c r="C10" s="275"/>
      <c r="D10" s="275"/>
      <c r="E10" s="276"/>
      <c r="F10" s="277"/>
      <c r="G10" s="277"/>
      <c r="H10" s="277"/>
      <c r="I10" s="277"/>
      <c r="J10" s="277"/>
      <c r="K10" s="277"/>
      <c r="L10" s="277"/>
      <c r="M10" s="277"/>
      <c r="N10" s="278"/>
      <c r="O10" s="135"/>
      <c r="P10" s="212" t="s">
        <v>257</v>
      </c>
      <c r="Q10" s="219"/>
      <c r="R10" s="107"/>
      <c r="S10" s="107"/>
      <c r="T10" s="214"/>
      <c r="U10" s="238"/>
      <c r="V10" s="239"/>
      <c r="W10" s="239"/>
      <c r="X10" s="239"/>
      <c r="Y10" s="240"/>
    </row>
    <row r="11" spans="2:20" ht="7.5" customHeight="1">
      <c r="B11" s="220"/>
      <c r="C11" s="220"/>
      <c r="D11" s="221"/>
      <c r="E11" s="222"/>
      <c r="F11" s="222"/>
      <c r="G11" s="222"/>
      <c r="H11" s="222"/>
      <c r="I11" s="135"/>
      <c r="J11" s="135"/>
      <c r="K11" s="135"/>
      <c r="L11" s="135"/>
      <c r="M11" s="135"/>
      <c r="N11" s="135"/>
      <c r="O11" s="135"/>
      <c r="P11" s="220"/>
      <c r="Q11" s="220"/>
      <c r="R11" s="111"/>
      <c r="S11" s="111"/>
      <c r="T11" s="111"/>
    </row>
    <row r="12" spans="2:25" ht="15.75" customHeight="1">
      <c r="B12" s="274" t="s">
        <v>253</v>
      </c>
      <c r="C12" s="275"/>
      <c r="D12" s="275"/>
      <c r="E12" s="276"/>
      <c r="F12" s="277"/>
      <c r="G12" s="277"/>
      <c r="H12" s="277"/>
      <c r="I12" s="277"/>
      <c r="J12" s="277"/>
      <c r="K12" s="277"/>
      <c r="L12" s="277"/>
      <c r="M12" s="277"/>
      <c r="N12" s="278"/>
      <c r="O12" s="135"/>
      <c r="P12" s="212" t="s">
        <v>242</v>
      </c>
      <c r="Q12" s="219"/>
      <c r="R12" s="107"/>
      <c r="S12" s="107"/>
      <c r="T12" s="214"/>
      <c r="U12" s="238"/>
      <c r="V12" s="239"/>
      <c r="W12" s="239"/>
      <c r="X12" s="239"/>
      <c r="Y12" s="240"/>
    </row>
    <row r="13" spans="2:25" ht="18.75" customHeight="1">
      <c r="B13" s="111"/>
      <c r="C13" s="111"/>
      <c r="D13" s="111"/>
      <c r="E13" s="111"/>
      <c r="N13" s="111"/>
      <c r="O13" s="111"/>
      <c r="P13" s="111"/>
      <c r="R13" s="111"/>
      <c r="S13" s="111"/>
      <c r="T13" s="111"/>
      <c r="U13" s="111"/>
      <c r="V13" s="111"/>
      <c r="W13" s="111"/>
      <c r="X13" s="111"/>
      <c r="Y13" s="112"/>
    </row>
    <row r="14" spans="4:25" ht="12.75">
      <c r="D14" s="113" t="s">
        <v>2</v>
      </c>
      <c r="E14" s="109"/>
      <c r="F14" s="109"/>
      <c r="G14" s="109"/>
      <c r="H14" s="109"/>
      <c r="I14" s="109"/>
      <c r="J14" s="109"/>
      <c r="K14" s="114" t="s">
        <v>161</v>
      </c>
      <c r="L14" s="109"/>
      <c r="M14" s="109"/>
      <c r="N14" s="115"/>
      <c r="O14" s="115"/>
      <c r="P14" s="116"/>
      <c r="Q14" s="115"/>
      <c r="R14" s="116"/>
      <c r="S14" s="117"/>
      <c r="T14" s="113" t="s">
        <v>297</v>
      </c>
      <c r="U14" s="116"/>
      <c r="V14" s="116"/>
      <c r="W14" s="116"/>
      <c r="X14" s="116"/>
      <c r="Y14" s="118"/>
    </row>
    <row r="15" spans="2:25" ht="12.75">
      <c r="B15" s="279" t="s">
        <v>296</v>
      </c>
      <c r="C15" s="280"/>
      <c r="D15" s="238"/>
      <c r="E15" s="239"/>
      <c r="F15" s="239"/>
      <c r="G15" s="239"/>
      <c r="H15" s="239"/>
      <c r="I15" s="239"/>
      <c r="J15" s="240"/>
      <c r="K15" s="238"/>
      <c r="L15" s="239"/>
      <c r="M15" s="239"/>
      <c r="N15" s="239"/>
      <c r="O15" s="239"/>
      <c r="P15" s="239"/>
      <c r="Q15" s="239"/>
      <c r="R15" s="239"/>
      <c r="S15" s="240"/>
      <c r="T15" s="238"/>
      <c r="U15" s="239"/>
      <c r="V15" s="239"/>
      <c r="W15" s="239"/>
      <c r="X15" s="239"/>
      <c r="Y15" s="240"/>
    </row>
    <row r="16" spans="2:25" ht="12.75">
      <c r="B16" s="281"/>
      <c r="C16" s="282"/>
      <c r="D16" s="238"/>
      <c r="E16" s="239"/>
      <c r="F16" s="239"/>
      <c r="G16" s="239"/>
      <c r="H16" s="239"/>
      <c r="I16" s="239"/>
      <c r="J16" s="240"/>
      <c r="K16" s="238"/>
      <c r="L16" s="239"/>
      <c r="M16" s="239"/>
      <c r="N16" s="239"/>
      <c r="O16" s="239"/>
      <c r="P16" s="239"/>
      <c r="Q16" s="239"/>
      <c r="R16" s="239"/>
      <c r="S16" s="240"/>
      <c r="T16" s="238"/>
      <c r="U16" s="239"/>
      <c r="V16" s="239"/>
      <c r="W16" s="239"/>
      <c r="X16" s="239"/>
      <c r="Y16" s="240"/>
    </row>
    <row r="17" spans="2:25" ht="13.5" thickBot="1">
      <c r="B17" s="283"/>
      <c r="C17" s="284"/>
      <c r="D17" s="267"/>
      <c r="E17" s="268"/>
      <c r="F17" s="268"/>
      <c r="G17" s="268"/>
      <c r="H17" s="268"/>
      <c r="I17" s="268"/>
      <c r="J17" s="269"/>
      <c r="K17" s="267"/>
      <c r="L17" s="268"/>
      <c r="M17" s="268"/>
      <c r="N17" s="268"/>
      <c r="O17" s="268"/>
      <c r="P17" s="268"/>
      <c r="Q17" s="268"/>
      <c r="R17" s="268"/>
      <c r="S17" s="269"/>
      <c r="T17" s="267"/>
      <c r="U17" s="268"/>
      <c r="V17" s="268"/>
      <c r="W17" s="268"/>
      <c r="X17" s="268"/>
      <c r="Y17" s="269"/>
    </row>
    <row r="18" spans="2:25" ht="12.75">
      <c r="B18" s="245" t="s">
        <v>162</v>
      </c>
      <c r="C18" s="270"/>
      <c r="D18" s="271"/>
      <c r="E18" s="272"/>
      <c r="F18" s="272"/>
      <c r="G18" s="272"/>
      <c r="H18" s="272"/>
      <c r="I18" s="272"/>
      <c r="J18" s="273"/>
      <c r="K18" s="271"/>
      <c r="L18" s="272"/>
      <c r="M18" s="272"/>
      <c r="N18" s="272"/>
      <c r="O18" s="272"/>
      <c r="P18" s="272"/>
      <c r="Q18" s="272"/>
      <c r="R18" s="272"/>
      <c r="S18" s="273"/>
      <c r="T18" s="271"/>
      <c r="U18" s="272"/>
      <c r="V18" s="272"/>
      <c r="W18" s="272"/>
      <c r="X18" s="272"/>
      <c r="Y18" s="273"/>
    </row>
    <row r="19" spans="2:25" ht="12.75">
      <c r="B19" s="249" t="s">
        <v>163</v>
      </c>
      <c r="C19" s="250"/>
      <c r="D19" s="238"/>
      <c r="E19" s="239"/>
      <c r="F19" s="239"/>
      <c r="G19" s="239"/>
      <c r="H19" s="239"/>
      <c r="I19" s="239"/>
      <c r="J19" s="240"/>
      <c r="K19" s="238"/>
      <c r="L19" s="239"/>
      <c r="M19" s="239"/>
      <c r="N19" s="239"/>
      <c r="O19" s="239"/>
      <c r="P19" s="239"/>
      <c r="Q19" s="239"/>
      <c r="R19" s="239"/>
      <c r="S19" s="240"/>
      <c r="T19" s="238"/>
      <c r="U19" s="239"/>
      <c r="V19" s="239"/>
      <c r="W19" s="239"/>
      <c r="X19" s="239"/>
      <c r="Y19" s="240"/>
    </row>
    <row r="20" spans="2:25" ht="12.75">
      <c r="B20" s="251"/>
      <c r="C20" s="252"/>
      <c r="D20" s="238"/>
      <c r="E20" s="239"/>
      <c r="F20" s="239"/>
      <c r="G20" s="239"/>
      <c r="H20" s="239"/>
      <c r="I20" s="239"/>
      <c r="J20" s="240"/>
      <c r="K20" s="238"/>
      <c r="L20" s="239"/>
      <c r="M20" s="239"/>
      <c r="N20" s="239"/>
      <c r="O20" s="239"/>
      <c r="P20" s="239"/>
      <c r="Q20" s="239"/>
      <c r="R20" s="239"/>
      <c r="S20" s="240"/>
      <c r="T20" s="238"/>
      <c r="U20" s="239"/>
      <c r="V20" s="239"/>
      <c r="W20" s="239"/>
      <c r="X20" s="239"/>
      <c r="Y20" s="240"/>
    </row>
    <row r="21" spans="2:25" ht="12.75">
      <c r="B21" s="253"/>
      <c r="C21" s="254"/>
      <c r="D21" s="238"/>
      <c r="E21" s="239"/>
      <c r="F21" s="239"/>
      <c r="G21" s="239"/>
      <c r="H21" s="239"/>
      <c r="I21" s="239"/>
      <c r="J21" s="240"/>
      <c r="K21" s="238"/>
      <c r="L21" s="239"/>
      <c r="M21" s="239"/>
      <c r="N21" s="239"/>
      <c r="O21" s="239"/>
      <c r="P21" s="239"/>
      <c r="Q21" s="239"/>
      <c r="R21" s="239"/>
      <c r="S21" s="240"/>
      <c r="T21" s="238"/>
      <c r="U21" s="239"/>
      <c r="V21" s="239"/>
      <c r="W21" s="239"/>
      <c r="X21" s="239"/>
      <c r="Y21" s="240"/>
    </row>
    <row r="22" ht="15.75" customHeight="1"/>
    <row r="23" spans="2:25" ht="26.25" customHeight="1">
      <c r="B23" s="255" t="s">
        <v>164</v>
      </c>
      <c r="C23" s="255"/>
      <c r="D23" s="255" t="s">
        <v>165</v>
      </c>
      <c r="E23" s="255"/>
      <c r="L23" s="110"/>
      <c r="M23" s="110"/>
      <c r="N23" s="110"/>
      <c r="O23" s="110"/>
      <c r="P23" s="110"/>
      <c r="Q23" s="110"/>
      <c r="R23" s="119" t="s">
        <v>166</v>
      </c>
      <c r="S23" s="119" t="s">
        <v>167</v>
      </c>
      <c r="T23" s="119" t="s">
        <v>168</v>
      </c>
      <c r="U23" s="120"/>
      <c r="V23" s="120"/>
      <c r="W23" s="120"/>
      <c r="X23" s="120"/>
      <c r="Y23" s="121" t="s">
        <v>169</v>
      </c>
    </row>
    <row r="24" spans="2:25" s="124" customFormat="1" ht="17.25" customHeight="1">
      <c r="B24" s="122" t="s">
        <v>40</v>
      </c>
      <c r="C24" s="123" t="s">
        <v>170</v>
      </c>
      <c r="D24" s="122" t="s">
        <v>171</v>
      </c>
      <c r="E24" s="123" t="s">
        <v>170</v>
      </c>
      <c r="L24" s="113" t="s">
        <v>172</v>
      </c>
      <c r="M24" s="116"/>
      <c r="N24" s="125"/>
      <c r="O24" s="125"/>
      <c r="P24" s="125"/>
      <c r="Q24" s="126"/>
      <c r="R24" s="127">
        <f>(COUNTIF(R37:R99,1))+((COUNTIF(R39:R99,2)))</f>
        <v>0</v>
      </c>
      <c r="S24" s="128">
        <f>(COUNTIF(R37:R99,3))+((COUNTIF(R37:R99,4)))</f>
        <v>0</v>
      </c>
      <c r="T24" s="129">
        <f>(COUNTIF(R37:R99,5))+((COUNTIF(R37:R99,6)))</f>
        <v>0</v>
      </c>
      <c r="U24" s="130"/>
      <c r="V24" s="130"/>
      <c r="W24" s="130"/>
      <c r="X24" s="130"/>
      <c r="Y24" s="131" t="str">
        <f aca="true" t="shared" si="0" ref="Y24:Y30">IF(T24&gt;=1,"ROT",IF(S24&gt;=1,"GELB",IF(R24=0,"-","GRÜN")))</f>
        <v>-</v>
      </c>
    </row>
    <row r="25" spans="2:25" s="124" customFormat="1" ht="17.25" customHeight="1">
      <c r="B25" s="122" t="s">
        <v>41</v>
      </c>
      <c r="C25" s="123" t="s">
        <v>173</v>
      </c>
      <c r="D25" s="122" t="s">
        <v>174</v>
      </c>
      <c r="E25" s="123" t="s">
        <v>173</v>
      </c>
      <c r="L25" s="113" t="s">
        <v>175</v>
      </c>
      <c r="M25" s="116"/>
      <c r="N25" s="125"/>
      <c r="O25" s="125"/>
      <c r="P25" s="125"/>
      <c r="Q25" s="126"/>
      <c r="R25" s="127">
        <f>(COUNTIF(S37:S99,1))+((COUNTIF(S37:S99,2)))</f>
        <v>0</v>
      </c>
      <c r="S25" s="128">
        <f>(COUNTIF(S37:S99,3))+((COUNTIF(S37:S99,4)))</f>
        <v>0</v>
      </c>
      <c r="T25" s="129">
        <f>(COUNTIF(S37:S99,5))+((COUNTIF(S37:S99,6)))</f>
        <v>0</v>
      </c>
      <c r="U25" s="132"/>
      <c r="V25" s="132"/>
      <c r="W25" s="132"/>
      <c r="X25" s="132"/>
      <c r="Y25" s="131" t="str">
        <f t="shared" si="0"/>
        <v>-</v>
      </c>
    </row>
    <row r="26" spans="2:25" s="124" customFormat="1" ht="17.25" customHeight="1">
      <c r="B26" s="122" t="s">
        <v>42</v>
      </c>
      <c r="C26" s="123" t="s">
        <v>176</v>
      </c>
      <c r="D26" s="122" t="s">
        <v>177</v>
      </c>
      <c r="E26" s="123" t="s">
        <v>176</v>
      </c>
      <c r="L26" s="113" t="s">
        <v>178</v>
      </c>
      <c r="M26" s="116"/>
      <c r="N26" s="125"/>
      <c r="O26" s="125"/>
      <c r="P26" s="125"/>
      <c r="Q26" s="126"/>
      <c r="R26" s="127">
        <f>(COUNTIF(T39:T99,1))+((COUNTIF(T39:T99,2)))</f>
        <v>0</v>
      </c>
      <c r="S26" s="128">
        <f>(COUNTIF(T39:T99,3))+((COUNTIF(T39:T99,4)))</f>
        <v>0</v>
      </c>
      <c r="T26" s="129">
        <f>(COUNTIF(T39:T99,5))+((COUNTIF(T39:T99,6)))</f>
        <v>0</v>
      </c>
      <c r="U26" s="133"/>
      <c r="V26" s="133"/>
      <c r="W26" s="133"/>
      <c r="X26" s="133"/>
      <c r="Y26" s="131" t="str">
        <f t="shared" si="0"/>
        <v>-</v>
      </c>
    </row>
    <row r="27" spans="2:25" s="124" customFormat="1" ht="17.25" customHeight="1">
      <c r="B27" s="122" t="s">
        <v>43</v>
      </c>
      <c r="C27" s="123" t="s">
        <v>179</v>
      </c>
      <c r="D27" s="122" t="s">
        <v>180</v>
      </c>
      <c r="E27" s="123" t="s">
        <v>179</v>
      </c>
      <c r="L27" s="113" t="s">
        <v>181</v>
      </c>
      <c r="M27" s="116"/>
      <c r="N27" s="125"/>
      <c r="O27" s="125"/>
      <c r="P27" s="125"/>
      <c r="Q27" s="126"/>
      <c r="R27" s="127">
        <f>(COUNTIF(U39:U99,1))+((COUNTIF(U39:U99,2)))</f>
        <v>0</v>
      </c>
      <c r="S27" s="128">
        <f>(COUNTIF(U39:U99,3))+((COUNTIF(U39:U99,4)))</f>
        <v>0</v>
      </c>
      <c r="T27" s="129">
        <f>(COUNTIF(U39:U99,5))+((COUNTIF(U39:U99,6)))</f>
        <v>0</v>
      </c>
      <c r="U27" s="134"/>
      <c r="V27" s="134"/>
      <c r="W27" s="134"/>
      <c r="X27" s="134"/>
      <c r="Y27" s="131" t="str">
        <f t="shared" si="0"/>
        <v>-</v>
      </c>
    </row>
    <row r="28" spans="2:25" s="124" customFormat="1" ht="17.25" customHeight="1">
      <c r="B28" s="122" t="s">
        <v>44</v>
      </c>
      <c r="C28" s="123" t="s">
        <v>182</v>
      </c>
      <c r="D28" s="122" t="s">
        <v>183</v>
      </c>
      <c r="E28" s="123" t="s">
        <v>182</v>
      </c>
      <c r="L28" s="113" t="s">
        <v>184</v>
      </c>
      <c r="M28" s="116"/>
      <c r="N28" s="125"/>
      <c r="O28" s="125"/>
      <c r="P28" s="125"/>
      <c r="Q28" s="126"/>
      <c r="R28" s="127">
        <f>(COUNTIF(V39:V99,1))+((COUNTIF(V39:V99,2)))</f>
        <v>0</v>
      </c>
      <c r="S28" s="128">
        <f>(COUNTIF(V39:V99,3))+((COUNTIF(V39:V99,4)))</f>
        <v>0</v>
      </c>
      <c r="T28" s="129">
        <f>(COUNTIF(V39:V99,5))+((COUNTIF(V39:V99,6)))</f>
        <v>0</v>
      </c>
      <c r="U28" s="134"/>
      <c r="V28" s="134"/>
      <c r="W28" s="134"/>
      <c r="X28" s="134"/>
      <c r="Y28" s="131" t="str">
        <f t="shared" si="0"/>
        <v>-</v>
      </c>
    </row>
    <row r="29" spans="2:25" s="124" customFormat="1" ht="17.25" customHeight="1">
      <c r="B29" s="122" t="s">
        <v>45</v>
      </c>
      <c r="C29" s="123" t="s">
        <v>185</v>
      </c>
      <c r="D29" s="122" t="s">
        <v>186</v>
      </c>
      <c r="E29" s="123" t="s">
        <v>185</v>
      </c>
      <c r="L29" s="113" t="s">
        <v>187</v>
      </c>
      <c r="M29" s="116"/>
      <c r="N29" s="125"/>
      <c r="O29" s="125"/>
      <c r="P29" s="125"/>
      <c r="Q29" s="126"/>
      <c r="R29" s="127">
        <f>(COUNTIF(W39:W99,1))+((COUNTIF(W39:W99,2)))</f>
        <v>0</v>
      </c>
      <c r="S29" s="128">
        <f>(COUNTIF(W39:W99,3))+((COUNTIF(W39:W99,4)))</f>
        <v>0</v>
      </c>
      <c r="T29" s="129">
        <f>(COUNTIF(W39:W99,5))+((COUNTIF(W39:W99,6)))</f>
        <v>0</v>
      </c>
      <c r="U29" s="134"/>
      <c r="V29" s="134"/>
      <c r="W29" s="134"/>
      <c r="X29" s="134"/>
      <c r="Y29" s="131" t="str">
        <f t="shared" si="0"/>
        <v>-</v>
      </c>
    </row>
    <row r="30" spans="2:25" s="124" customFormat="1" ht="17.25" customHeight="1">
      <c r="B30" s="122" t="s">
        <v>46</v>
      </c>
      <c r="C30" s="123" t="s">
        <v>188</v>
      </c>
      <c r="D30" s="122" t="s">
        <v>189</v>
      </c>
      <c r="E30" s="123" t="s">
        <v>188</v>
      </c>
      <c r="L30" s="113" t="s">
        <v>190</v>
      </c>
      <c r="M30" s="116"/>
      <c r="N30" s="125"/>
      <c r="O30" s="125"/>
      <c r="P30" s="125"/>
      <c r="Q30" s="126"/>
      <c r="R30" s="127">
        <f>(COUNTIF(X39:X99,1))+((COUNTIF(X39:X99,2)))</f>
        <v>0</v>
      </c>
      <c r="S30" s="128">
        <f>(COUNTIF(X39:X99,3))+((COUNTIF(X39:X99,4)))</f>
        <v>0</v>
      </c>
      <c r="T30" s="129">
        <f>(COUNTIF(X39:X99,5))+((COUNTIF(X39:X99,6)))</f>
        <v>0</v>
      </c>
      <c r="U30" s="134"/>
      <c r="V30" s="134"/>
      <c r="W30" s="134"/>
      <c r="X30" s="134"/>
      <c r="Y30" s="131" t="str">
        <f t="shared" si="0"/>
        <v>-</v>
      </c>
    </row>
    <row r="31" spans="2:25" ht="12" customHeight="1">
      <c r="B31" s="135"/>
      <c r="C31" s="135"/>
      <c r="D31" s="135"/>
      <c r="E31" s="135"/>
      <c r="Q31" s="111"/>
      <c r="R31" s="136"/>
      <c r="S31" s="136"/>
      <c r="T31" s="136"/>
      <c r="U31" s="134"/>
      <c r="V31" s="134"/>
      <c r="W31" s="134"/>
      <c r="X31" s="111"/>
      <c r="Y31" s="137"/>
    </row>
    <row r="32" spans="17:24" ht="29.25" customHeight="1">
      <c r="Q32" s="111"/>
      <c r="R32" s="134"/>
      <c r="S32" s="134"/>
      <c r="T32" s="134"/>
      <c r="U32" s="134"/>
      <c r="V32" s="134"/>
      <c r="W32" s="134"/>
      <c r="X32" s="111"/>
    </row>
    <row r="33" spans="2:24" ht="23.25" customHeight="1">
      <c r="B33" s="138"/>
      <c r="C33" s="138"/>
      <c r="D33" s="138"/>
      <c r="E33" s="138"/>
      <c r="N33" s="138"/>
      <c r="Q33" s="111"/>
      <c r="R33" s="134"/>
      <c r="S33" s="134"/>
      <c r="T33" s="134"/>
      <c r="U33" s="134"/>
      <c r="V33" s="134"/>
      <c r="W33" s="134"/>
      <c r="X33" s="111"/>
    </row>
    <row r="34" spans="14:24" ht="45.75" customHeight="1">
      <c r="N34" s="139"/>
      <c r="Q34" s="111"/>
      <c r="R34" s="134"/>
      <c r="S34" s="134"/>
      <c r="T34" s="134"/>
      <c r="U34" s="134"/>
      <c r="V34" s="134"/>
      <c r="W34" s="134"/>
      <c r="X34" s="111"/>
    </row>
    <row r="35" spans="2:17" ht="21.75" customHeight="1" thickBot="1">
      <c r="B35" s="140" t="s">
        <v>191</v>
      </c>
      <c r="N35" s="141"/>
      <c r="O35" s="141"/>
      <c r="P35" s="141"/>
      <c r="Q35" s="141"/>
    </row>
    <row r="36" spans="2:25" s="142" customFormat="1" ht="63" customHeight="1">
      <c r="B36" s="256" t="s">
        <v>192</v>
      </c>
      <c r="C36" s="258" t="s">
        <v>258</v>
      </c>
      <c r="D36" s="258"/>
      <c r="E36" s="258"/>
      <c r="F36" s="260" t="s">
        <v>259</v>
      </c>
      <c r="G36" s="262" t="s">
        <v>193</v>
      </c>
      <c r="H36" s="263"/>
      <c r="I36" s="263"/>
      <c r="J36" s="263"/>
      <c r="K36" s="263"/>
      <c r="L36" s="263"/>
      <c r="M36" s="264"/>
      <c r="N36" s="243" t="s">
        <v>1</v>
      </c>
      <c r="O36" s="245" t="s">
        <v>194</v>
      </c>
      <c r="P36" s="246"/>
      <c r="Q36" s="247" t="s">
        <v>195</v>
      </c>
      <c r="R36" s="265" t="s">
        <v>196</v>
      </c>
      <c r="S36" s="266"/>
      <c r="T36" s="266"/>
      <c r="U36" s="266"/>
      <c r="V36" s="266"/>
      <c r="W36" s="266"/>
      <c r="X36" s="266"/>
      <c r="Y36" s="241" t="s">
        <v>197</v>
      </c>
    </row>
    <row r="37" spans="2:25" s="142" customFormat="1" ht="50.25" customHeight="1">
      <c r="B37" s="257"/>
      <c r="C37" s="259"/>
      <c r="D37" s="259"/>
      <c r="E37" s="259"/>
      <c r="F37" s="261"/>
      <c r="G37" s="143" t="s">
        <v>141</v>
      </c>
      <c r="H37" s="143" t="s">
        <v>142</v>
      </c>
      <c r="I37" s="144" t="s">
        <v>143</v>
      </c>
      <c r="J37" s="144" t="s">
        <v>144</v>
      </c>
      <c r="K37" s="144" t="s">
        <v>145</v>
      </c>
      <c r="L37" s="144" t="s">
        <v>146</v>
      </c>
      <c r="M37" s="144" t="s">
        <v>147</v>
      </c>
      <c r="N37" s="244"/>
      <c r="O37" s="145" t="s">
        <v>0</v>
      </c>
      <c r="P37" s="145" t="s">
        <v>198</v>
      </c>
      <c r="Q37" s="248"/>
      <c r="R37" s="146" t="str">
        <f>IF(E24=0,"-",E24)</f>
        <v>Datum A</v>
      </c>
      <c r="S37" s="146" t="str">
        <f>IF(E25=0,"-",E25)</f>
        <v>Datum B</v>
      </c>
      <c r="T37" s="146" t="str">
        <f>IF(E26=0,"-",E26)</f>
        <v>Datum C</v>
      </c>
      <c r="U37" s="146" t="str">
        <f>IF(E27=0,"-",E27)</f>
        <v>Datum D</v>
      </c>
      <c r="V37" s="146" t="str">
        <f>IF(E28=0,"-",E28)</f>
        <v>Datum E</v>
      </c>
      <c r="W37" s="146" t="str">
        <f>IF(E29=0,"-",E29)</f>
        <v>Datum F</v>
      </c>
      <c r="X37" s="146" t="str">
        <f>IF(E30=0,"-",E30)</f>
        <v>Datum G</v>
      </c>
      <c r="Y37" s="242"/>
    </row>
    <row r="38" spans="2:25" ht="12.75">
      <c r="B38" s="147"/>
      <c r="C38" s="148"/>
      <c r="D38" s="149"/>
      <c r="E38" s="149"/>
      <c r="F38" s="198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1"/>
    </row>
    <row r="39" spans="2:25" ht="12.75">
      <c r="B39" s="152" t="s">
        <v>52</v>
      </c>
      <c r="C39" s="153" t="s">
        <v>199</v>
      </c>
      <c r="D39" s="154"/>
      <c r="E39" s="154"/>
      <c r="F39" s="199"/>
      <c r="G39" s="156"/>
      <c r="H39" s="157"/>
      <c r="I39" s="157"/>
      <c r="J39" s="157"/>
      <c r="K39" s="157"/>
      <c r="L39" s="157"/>
      <c r="M39" s="157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8"/>
    </row>
    <row r="40" spans="2:25" ht="12.75">
      <c r="B40" s="159" t="s">
        <v>3</v>
      </c>
      <c r="C40" s="160" t="s">
        <v>200</v>
      </c>
      <c r="D40" s="161"/>
      <c r="E40" s="161"/>
      <c r="F40" s="223" t="s">
        <v>8</v>
      </c>
      <c r="G40" s="162"/>
      <c r="H40" s="163" t="s">
        <v>51</v>
      </c>
      <c r="I40" s="163" t="s">
        <v>51</v>
      </c>
      <c r="J40" s="163" t="s">
        <v>51</v>
      </c>
      <c r="K40" s="163" t="s">
        <v>51</v>
      </c>
      <c r="L40" s="163" t="s">
        <v>51</v>
      </c>
      <c r="M40" s="164"/>
      <c r="N40" s="165"/>
      <c r="O40" s="166"/>
      <c r="P40" s="166"/>
      <c r="Q40" s="196"/>
      <c r="R40" s="167"/>
      <c r="S40" s="167"/>
      <c r="T40" s="167"/>
      <c r="U40" s="167"/>
      <c r="V40" s="167"/>
      <c r="W40" s="167"/>
      <c r="X40" s="167"/>
      <c r="Y40" s="168"/>
    </row>
    <row r="41" spans="2:25" ht="12.75">
      <c r="B41" s="169" t="s">
        <v>4</v>
      </c>
      <c r="C41" s="160" t="s">
        <v>201</v>
      </c>
      <c r="D41" s="161"/>
      <c r="E41" s="161"/>
      <c r="F41" s="223" t="s">
        <v>260</v>
      </c>
      <c r="G41" s="170"/>
      <c r="H41" s="171" t="s">
        <v>51</v>
      </c>
      <c r="I41" s="163" t="s">
        <v>51</v>
      </c>
      <c r="J41" s="163" t="s">
        <v>51</v>
      </c>
      <c r="K41" s="163" t="s">
        <v>51</v>
      </c>
      <c r="L41" s="172"/>
      <c r="M41" s="173"/>
      <c r="N41" s="165"/>
      <c r="O41" s="166"/>
      <c r="P41" s="166"/>
      <c r="Q41" s="196"/>
      <c r="R41" s="167"/>
      <c r="S41" s="167"/>
      <c r="T41" s="167"/>
      <c r="U41" s="167"/>
      <c r="V41" s="167"/>
      <c r="W41" s="167"/>
      <c r="X41" s="167"/>
      <c r="Y41" s="168"/>
    </row>
    <row r="42" spans="2:25" ht="12.75">
      <c r="B42" s="169" t="s">
        <v>5</v>
      </c>
      <c r="C42" s="160" t="s">
        <v>202</v>
      </c>
      <c r="D42" s="161"/>
      <c r="E42" s="161"/>
      <c r="F42" s="223" t="s">
        <v>261</v>
      </c>
      <c r="G42" s="170"/>
      <c r="H42" s="171" t="s">
        <v>51</v>
      </c>
      <c r="I42" s="163" t="s">
        <v>51</v>
      </c>
      <c r="J42" s="163" t="s">
        <v>51</v>
      </c>
      <c r="K42" s="171" t="s">
        <v>51</v>
      </c>
      <c r="L42" s="171" t="s">
        <v>51</v>
      </c>
      <c r="M42" s="173"/>
      <c r="N42" s="165"/>
      <c r="O42" s="166"/>
      <c r="P42" s="166"/>
      <c r="Q42" s="196"/>
      <c r="R42" s="167"/>
      <c r="S42" s="167"/>
      <c r="T42" s="167"/>
      <c r="U42" s="167"/>
      <c r="V42" s="167"/>
      <c r="W42" s="167"/>
      <c r="X42" s="167"/>
      <c r="Y42" s="168"/>
    </row>
    <row r="43" spans="2:25" ht="12.75">
      <c r="B43" s="169" t="s">
        <v>6</v>
      </c>
      <c r="C43" s="160" t="s">
        <v>313</v>
      </c>
      <c r="D43" s="161"/>
      <c r="E43" s="161"/>
      <c r="F43" s="223" t="s">
        <v>262</v>
      </c>
      <c r="G43" s="170"/>
      <c r="H43" s="171" t="s">
        <v>51</v>
      </c>
      <c r="I43" s="163" t="s">
        <v>51</v>
      </c>
      <c r="J43" s="163" t="s">
        <v>51</v>
      </c>
      <c r="K43" s="171" t="s">
        <v>51</v>
      </c>
      <c r="L43" s="171" t="s">
        <v>51</v>
      </c>
      <c r="M43" s="173"/>
      <c r="N43" s="165"/>
      <c r="O43" s="174"/>
      <c r="P43" s="174"/>
      <c r="Q43" s="196"/>
      <c r="R43" s="167"/>
      <c r="S43" s="167"/>
      <c r="T43" s="167"/>
      <c r="U43" s="167"/>
      <c r="V43" s="167"/>
      <c r="W43" s="167"/>
      <c r="X43" s="167"/>
      <c r="Y43" s="175"/>
    </row>
    <row r="44" spans="2:25" ht="12.75">
      <c r="B44" s="169" t="s">
        <v>249</v>
      </c>
      <c r="C44" s="160" t="s">
        <v>317</v>
      </c>
      <c r="D44" s="161"/>
      <c r="E44" s="161"/>
      <c r="F44" s="223" t="s">
        <v>263</v>
      </c>
      <c r="G44" s="170"/>
      <c r="H44" s="171" t="s">
        <v>51</v>
      </c>
      <c r="I44" s="163" t="s">
        <v>51</v>
      </c>
      <c r="J44" s="163" t="s">
        <v>51</v>
      </c>
      <c r="K44" s="171" t="s">
        <v>51</v>
      </c>
      <c r="L44" s="171" t="s">
        <v>51</v>
      </c>
      <c r="M44" s="173"/>
      <c r="N44" s="165"/>
      <c r="O44" s="174"/>
      <c r="P44" s="194"/>
      <c r="Q44" s="196"/>
      <c r="R44" s="167"/>
      <c r="S44" s="167"/>
      <c r="T44" s="167"/>
      <c r="U44" s="167"/>
      <c r="V44" s="167"/>
      <c r="W44" s="167"/>
      <c r="X44" s="167"/>
      <c r="Y44" s="195"/>
    </row>
    <row r="45" spans="2:25" ht="12.75">
      <c r="B45" s="169" t="s">
        <v>250</v>
      </c>
      <c r="C45" s="160" t="s">
        <v>251</v>
      </c>
      <c r="D45" s="161"/>
      <c r="E45" s="161"/>
      <c r="F45" s="224" t="s">
        <v>250</v>
      </c>
      <c r="G45" s="170"/>
      <c r="H45" s="171" t="s">
        <v>51</v>
      </c>
      <c r="I45" s="163" t="s">
        <v>51</v>
      </c>
      <c r="J45" s="163" t="s">
        <v>51</v>
      </c>
      <c r="K45" s="171" t="s">
        <v>51</v>
      </c>
      <c r="L45" s="171" t="s">
        <v>51</v>
      </c>
      <c r="M45" s="173"/>
      <c r="N45" s="165"/>
      <c r="O45" s="174"/>
      <c r="P45" s="194"/>
      <c r="Q45" s="196"/>
      <c r="R45" s="167"/>
      <c r="S45" s="167"/>
      <c r="T45" s="167"/>
      <c r="U45" s="167"/>
      <c r="V45" s="167"/>
      <c r="W45" s="167"/>
      <c r="X45" s="167"/>
      <c r="Y45" s="195"/>
    </row>
    <row r="46" spans="2:25" ht="12.75">
      <c r="B46" s="152" t="s">
        <v>53</v>
      </c>
      <c r="C46" s="153" t="s">
        <v>203</v>
      </c>
      <c r="D46" s="154"/>
      <c r="E46" s="154"/>
      <c r="F46" s="201"/>
      <c r="G46" s="156"/>
      <c r="H46" s="157"/>
      <c r="I46" s="157"/>
      <c r="J46" s="157"/>
      <c r="K46" s="157"/>
      <c r="L46" s="157"/>
      <c r="M46" s="157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8"/>
    </row>
    <row r="47" spans="2:25" ht="12.75">
      <c r="B47" s="169" t="s">
        <v>7</v>
      </c>
      <c r="C47" s="160" t="s">
        <v>318</v>
      </c>
      <c r="D47" s="161"/>
      <c r="E47" s="161"/>
      <c r="F47" s="223" t="s">
        <v>264</v>
      </c>
      <c r="G47" s="162"/>
      <c r="H47" s="163"/>
      <c r="I47" s="163" t="s">
        <v>51</v>
      </c>
      <c r="J47" s="163" t="s">
        <v>51</v>
      </c>
      <c r="K47" s="163" t="s">
        <v>51</v>
      </c>
      <c r="L47" s="163" t="s">
        <v>51</v>
      </c>
      <c r="M47" s="173"/>
      <c r="N47" s="165"/>
      <c r="O47" s="174"/>
      <c r="P47" s="166"/>
      <c r="Q47" s="196"/>
      <c r="R47" s="167"/>
      <c r="S47" s="167"/>
      <c r="T47" s="167"/>
      <c r="U47" s="167"/>
      <c r="V47" s="167"/>
      <c r="W47" s="167"/>
      <c r="X47" s="167"/>
      <c r="Y47" s="175"/>
    </row>
    <row r="48" spans="2:25" ht="12.75">
      <c r="B48" s="169" t="s">
        <v>8</v>
      </c>
      <c r="C48" s="160" t="s">
        <v>319</v>
      </c>
      <c r="D48" s="161"/>
      <c r="E48" s="161"/>
      <c r="F48" s="223" t="s">
        <v>9</v>
      </c>
      <c r="G48" s="162"/>
      <c r="H48" s="163"/>
      <c r="I48" s="163" t="s">
        <v>51</v>
      </c>
      <c r="J48" s="163" t="s">
        <v>51</v>
      </c>
      <c r="K48" s="163" t="s">
        <v>51</v>
      </c>
      <c r="L48" s="163" t="s">
        <v>51</v>
      </c>
      <c r="M48" s="173"/>
      <c r="N48" s="165"/>
      <c r="O48" s="174"/>
      <c r="P48" s="166"/>
      <c r="Q48" s="196"/>
      <c r="R48" s="167"/>
      <c r="S48" s="167"/>
      <c r="T48" s="167"/>
      <c r="U48" s="167"/>
      <c r="V48" s="167"/>
      <c r="W48" s="167"/>
      <c r="X48" s="167"/>
      <c r="Y48" s="175"/>
    </row>
    <row r="49" spans="2:25" ht="12.75">
      <c r="B49" s="152" t="s">
        <v>54</v>
      </c>
      <c r="C49" s="153" t="s">
        <v>204</v>
      </c>
      <c r="D49" s="154"/>
      <c r="E49" s="154"/>
      <c r="F49" s="199"/>
      <c r="G49" s="156"/>
      <c r="H49" s="157"/>
      <c r="I49" s="157"/>
      <c r="J49" s="157"/>
      <c r="K49" s="157"/>
      <c r="L49" s="157"/>
      <c r="M49" s="157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8"/>
    </row>
    <row r="50" spans="2:25" ht="12.75">
      <c r="B50" s="169" t="s">
        <v>9</v>
      </c>
      <c r="C50" s="160" t="s">
        <v>205</v>
      </c>
      <c r="D50" s="161"/>
      <c r="E50" s="161"/>
      <c r="F50" s="223" t="s">
        <v>265</v>
      </c>
      <c r="G50" s="162"/>
      <c r="H50" s="163"/>
      <c r="I50" s="163" t="s">
        <v>51</v>
      </c>
      <c r="J50" s="163" t="s">
        <v>51</v>
      </c>
      <c r="K50" s="163" t="s">
        <v>51</v>
      </c>
      <c r="L50" s="163" t="s">
        <v>51</v>
      </c>
      <c r="M50" s="173"/>
      <c r="N50" s="165"/>
      <c r="O50" s="174"/>
      <c r="P50" s="166"/>
      <c r="Q50" s="196"/>
      <c r="R50" s="167"/>
      <c r="S50" s="167"/>
      <c r="T50" s="167"/>
      <c r="U50" s="167"/>
      <c r="V50" s="167"/>
      <c r="W50" s="167"/>
      <c r="X50" s="167"/>
      <c r="Y50" s="168"/>
    </row>
    <row r="51" spans="2:25" ht="12.75">
      <c r="B51" s="152" t="s">
        <v>55</v>
      </c>
      <c r="C51" s="153" t="s">
        <v>206</v>
      </c>
      <c r="D51" s="154"/>
      <c r="E51" s="154"/>
      <c r="F51" s="199"/>
      <c r="G51" s="156"/>
      <c r="H51" s="157"/>
      <c r="I51" s="157"/>
      <c r="J51" s="157"/>
      <c r="K51" s="157"/>
      <c r="L51" s="157"/>
      <c r="M51" s="157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8"/>
    </row>
    <row r="52" spans="2:25" ht="12.75">
      <c r="B52" s="169" t="s">
        <v>10</v>
      </c>
      <c r="C52" s="160" t="s">
        <v>334</v>
      </c>
      <c r="D52" s="161"/>
      <c r="E52" s="161"/>
      <c r="F52" s="223" t="s">
        <v>266</v>
      </c>
      <c r="G52" s="162"/>
      <c r="H52" s="163"/>
      <c r="I52" s="163" t="s">
        <v>51</v>
      </c>
      <c r="J52" s="163" t="s">
        <v>51</v>
      </c>
      <c r="K52" s="163" t="s">
        <v>51</v>
      </c>
      <c r="L52" s="172"/>
      <c r="M52" s="173"/>
      <c r="N52" s="165"/>
      <c r="O52" s="174"/>
      <c r="P52" s="166"/>
      <c r="Q52" s="196"/>
      <c r="R52" s="167"/>
      <c r="S52" s="167"/>
      <c r="T52" s="167"/>
      <c r="U52" s="167"/>
      <c r="V52" s="167"/>
      <c r="W52" s="167"/>
      <c r="X52" s="167"/>
      <c r="Y52" s="168"/>
    </row>
    <row r="53" spans="2:25" ht="12.75">
      <c r="B53" s="169" t="s">
        <v>11</v>
      </c>
      <c r="C53" s="160" t="s">
        <v>333</v>
      </c>
      <c r="D53" s="161"/>
      <c r="E53" s="161"/>
      <c r="F53" s="223" t="s">
        <v>266</v>
      </c>
      <c r="G53" s="170"/>
      <c r="H53" s="172"/>
      <c r="I53" s="172"/>
      <c r="J53" s="163" t="s">
        <v>51</v>
      </c>
      <c r="K53" s="163" t="s">
        <v>51</v>
      </c>
      <c r="L53" s="163" t="s">
        <v>51</v>
      </c>
      <c r="M53" s="173"/>
      <c r="N53" s="165"/>
      <c r="O53" s="174"/>
      <c r="P53" s="166"/>
      <c r="Q53" s="196"/>
      <c r="R53" s="167"/>
      <c r="S53" s="167"/>
      <c r="T53" s="167"/>
      <c r="U53" s="167"/>
      <c r="V53" s="167"/>
      <c r="W53" s="167"/>
      <c r="X53" s="167"/>
      <c r="Y53" s="168"/>
    </row>
    <row r="54" spans="2:25" ht="12.75">
      <c r="B54" s="169" t="s">
        <v>39</v>
      </c>
      <c r="C54" s="160" t="s">
        <v>244</v>
      </c>
      <c r="D54" s="176"/>
      <c r="E54" s="161"/>
      <c r="F54" s="223" t="s">
        <v>267</v>
      </c>
      <c r="G54" s="162"/>
      <c r="H54" s="163" t="s">
        <v>51</v>
      </c>
      <c r="I54" s="163" t="s">
        <v>51</v>
      </c>
      <c r="J54" s="163" t="s">
        <v>51</v>
      </c>
      <c r="K54" s="163" t="s">
        <v>51</v>
      </c>
      <c r="L54" s="163" t="s">
        <v>51</v>
      </c>
      <c r="M54" s="173"/>
      <c r="N54" s="165"/>
      <c r="O54" s="174"/>
      <c r="P54" s="166"/>
      <c r="Q54" s="196"/>
      <c r="R54" s="167"/>
      <c r="S54" s="167"/>
      <c r="T54" s="167"/>
      <c r="U54" s="167"/>
      <c r="V54" s="167"/>
      <c r="W54" s="167"/>
      <c r="X54" s="167"/>
      <c r="Y54" s="168"/>
    </row>
    <row r="55" spans="2:25" ht="12.75">
      <c r="B55" s="152" t="s">
        <v>56</v>
      </c>
      <c r="C55" s="153" t="s">
        <v>207</v>
      </c>
      <c r="D55" s="154"/>
      <c r="E55" s="154"/>
      <c r="F55" s="201"/>
      <c r="G55" s="156"/>
      <c r="H55" s="157"/>
      <c r="I55" s="157"/>
      <c r="J55" s="157"/>
      <c r="K55" s="157"/>
      <c r="L55" s="157"/>
      <c r="M55" s="157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8"/>
    </row>
    <row r="56" spans="2:25" ht="12.75">
      <c r="B56" s="169" t="s">
        <v>12</v>
      </c>
      <c r="C56" s="160" t="s">
        <v>208</v>
      </c>
      <c r="D56" s="161"/>
      <c r="E56" s="161"/>
      <c r="F56" s="223" t="s">
        <v>268</v>
      </c>
      <c r="G56" s="162"/>
      <c r="H56" s="163"/>
      <c r="I56" s="163" t="s">
        <v>51</v>
      </c>
      <c r="J56" s="163" t="s">
        <v>51</v>
      </c>
      <c r="K56" s="163" t="s">
        <v>51</v>
      </c>
      <c r="L56" s="163" t="s">
        <v>51</v>
      </c>
      <c r="M56" s="173"/>
      <c r="N56" s="165"/>
      <c r="O56" s="174"/>
      <c r="P56" s="166"/>
      <c r="Q56" s="196"/>
      <c r="R56" s="167"/>
      <c r="S56" s="167"/>
      <c r="T56" s="167"/>
      <c r="U56" s="167"/>
      <c r="V56" s="167"/>
      <c r="W56" s="167"/>
      <c r="X56" s="167"/>
      <c r="Y56" s="177"/>
    </row>
    <row r="57" spans="2:25" ht="12.75">
      <c r="B57" s="169" t="s">
        <v>13</v>
      </c>
      <c r="C57" s="160" t="s">
        <v>209</v>
      </c>
      <c r="D57" s="161"/>
      <c r="E57" s="161"/>
      <c r="F57" s="223" t="s">
        <v>269</v>
      </c>
      <c r="G57" s="170"/>
      <c r="H57" s="172"/>
      <c r="I57" s="172"/>
      <c r="J57" s="172"/>
      <c r="K57" s="163" t="s">
        <v>51</v>
      </c>
      <c r="L57" s="163" t="s">
        <v>51</v>
      </c>
      <c r="M57" s="173"/>
      <c r="N57" s="165"/>
      <c r="O57" s="174"/>
      <c r="P57" s="166"/>
      <c r="Q57" s="196"/>
      <c r="R57" s="167"/>
      <c r="S57" s="167"/>
      <c r="T57" s="167"/>
      <c r="U57" s="167"/>
      <c r="V57" s="167"/>
      <c r="W57" s="167"/>
      <c r="X57" s="167"/>
      <c r="Y57" s="177"/>
    </row>
    <row r="58" spans="2:25" ht="12.75">
      <c r="B58" s="169" t="s">
        <v>31</v>
      </c>
      <c r="C58" s="160" t="s">
        <v>320</v>
      </c>
      <c r="D58" s="161"/>
      <c r="E58" s="161"/>
      <c r="F58" s="223" t="s">
        <v>32</v>
      </c>
      <c r="G58" s="170"/>
      <c r="H58" s="172"/>
      <c r="I58" s="172"/>
      <c r="J58" s="172"/>
      <c r="K58" s="172"/>
      <c r="L58" s="163" t="s">
        <v>51</v>
      </c>
      <c r="M58" s="172"/>
      <c r="N58" s="165"/>
      <c r="O58" s="174"/>
      <c r="P58" s="166"/>
      <c r="Q58" s="196"/>
      <c r="R58" s="167"/>
      <c r="S58" s="167"/>
      <c r="T58" s="167"/>
      <c r="U58" s="167"/>
      <c r="V58" s="167"/>
      <c r="W58" s="167"/>
      <c r="X58" s="167"/>
      <c r="Y58" s="177"/>
    </row>
    <row r="59" spans="2:25" ht="12.75">
      <c r="B59" s="169" t="s">
        <v>32</v>
      </c>
      <c r="C59" s="160" t="s">
        <v>243</v>
      </c>
      <c r="D59" s="161"/>
      <c r="E59" s="161"/>
      <c r="F59" s="223" t="s">
        <v>270</v>
      </c>
      <c r="G59" s="170"/>
      <c r="H59" s="172"/>
      <c r="I59" s="172"/>
      <c r="J59" s="172"/>
      <c r="K59" s="172"/>
      <c r="L59" s="163" t="s">
        <v>51</v>
      </c>
      <c r="M59" s="173"/>
      <c r="N59" s="165"/>
      <c r="O59" s="174"/>
      <c r="P59" s="166"/>
      <c r="Q59" s="196"/>
      <c r="R59" s="167"/>
      <c r="S59" s="167"/>
      <c r="T59" s="167"/>
      <c r="U59" s="167"/>
      <c r="V59" s="167"/>
      <c r="W59" s="167"/>
      <c r="X59" s="167"/>
      <c r="Y59" s="177"/>
    </row>
    <row r="60" spans="2:25" ht="12.75">
      <c r="B60" s="152" t="s">
        <v>57</v>
      </c>
      <c r="C60" s="153" t="s">
        <v>210</v>
      </c>
      <c r="D60" s="154"/>
      <c r="E60" s="154"/>
      <c r="F60" s="201"/>
      <c r="G60" s="156"/>
      <c r="H60" s="157"/>
      <c r="I60" s="157"/>
      <c r="J60" s="157"/>
      <c r="K60" s="157"/>
      <c r="L60" s="157"/>
      <c r="M60" s="157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8"/>
    </row>
    <row r="61" spans="2:25" ht="12.75" customHeight="1">
      <c r="B61" s="169" t="s">
        <v>14</v>
      </c>
      <c r="C61" s="160" t="s">
        <v>321</v>
      </c>
      <c r="D61" s="161"/>
      <c r="E61" s="161"/>
      <c r="F61" s="223" t="s">
        <v>271</v>
      </c>
      <c r="G61" s="162"/>
      <c r="H61" s="163"/>
      <c r="I61" s="163" t="s">
        <v>51</v>
      </c>
      <c r="J61" s="163" t="s">
        <v>51</v>
      </c>
      <c r="K61" s="172"/>
      <c r="L61" s="172"/>
      <c r="M61" s="172"/>
      <c r="N61" s="165"/>
      <c r="O61" s="174"/>
      <c r="P61" s="174"/>
      <c r="Q61" s="196"/>
      <c r="R61" s="167"/>
      <c r="S61" s="167"/>
      <c r="T61" s="167"/>
      <c r="U61" s="167"/>
      <c r="V61" s="167"/>
      <c r="W61" s="167"/>
      <c r="X61" s="167"/>
      <c r="Y61" s="177"/>
    </row>
    <row r="62" spans="2:25" ht="12.75" customHeight="1">
      <c r="B62" s="169" t="s">
        <v>15</v>
      </c>
      <c r="C62" s="160" t="s">
        <v>322</v>
      </c>
      <c r="D62" s="161"/>
      <c r="E62" s="161"/>
      <c r="F62" s="223" t="s">
        <v>271</v>
      </c>
      <c r="G62" s="170"/>
      <c r="H62" s="172"/>
      <c r="I62" s="172"/>
      <c r="J62" s="172"/>
      <c r="K62" s="163" t="s">
        <v>51</v>
      </c>
      <c r="L62" s="163" t="s">
        <v>51</v>
      </c>
      <c r="M62" s="172"/>
      <c r="N62" s="165"/>
      <c r="O62" s="174"/>
      <c r="P62" s="174"/>
      <c r="Q62" s="196"/>
      <c r="R62" s="167"/>
      <c r="S62" s="167"/>
      <c r="T62" s="167"/>
      <c r="U62" s="167"/>
      <c r="V62" s="167"/>
      <c r="W62" s="167"/>
      <c r="X62" s="167"/>
      <c r="Y62" s="177"/>
    </row>
    <row r="63" spans="2:25" ht="12.75">
      <c r="B63" s="169" t="s">
        <v>16</v>
      </c>
      <c r="C63" s="160" t="s">
        <v>323</v>
      </c>
      <c r="D63" s="161"/>
      <c r="E63" s="161"/>
      <c r="F63" s="223" t="s">
        <v>272</v>
      </c>
      <c r="G63" s="170"/>
      <c r="H63" s="172"/>
      <c r="I63" s="172"/>
      <c r="J63" s="172"/>
      <c r="K63" s="163" t="s">
        <v>51</v>
      </c>
      <c r="L63" s="163" t="s">
        <v>51</v>
      </c>
      <c r="M63" s="173"/>
      <c r="N63" s="165"/>
      <c r="O63" s="174"/>
      <c r="P63" s="174"/>
      <c r="Q63" s="196"/>
      <c r="R63" s="167"/>
      <c r="S63" s="167"/>
      <c r="T63" s="167"/>
      <c r="U63" s="167"/>
      <c r="V63" s="167"/>
      <c r="W63" s="167"/>
      <c r="X63" s="167"/>
      <c r="Y63" s="177"/>
    </row>
    <row r="64" spans="2:25" ht="12.75">
      <c r="B64" s="152" t="s">
        <v>58</v>
      </c>
      <c r="C64" s="153" t="s">
        <v>211</v>
      </c>
      <c r="D64" s="154"/>
      <c r="E64" s="154"/>
      <c r="F64" s="200"/>
      <c r="G64" s="156"/>
      <c r="H64" s="157"/>
      <c r="I64" s="157"/>
      <c r="J64" s="157"/>
      <c r="K64" s="157"/>
      <c r="L64" s="157"/>
      <c r="M64" s="157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8"/>
    </row>
    <row r="65" spans="2:25" ht="12.75">
      <c r="B65" s="169" t="s">
        <v>17</v>
      </c>
      <c r="C65" s="160" t="s">
        <v>212</v>
      </c>
      <c r="D65" s="161"/>
      <c r="E65" s="161"/>
      <c r="F65" s="224" t="s">
        <v>273</v>
      </c>
      <c r="G65" s="170"/>
      <c r="H65" s="172"/>
      <c r="I65" s="172"/>
      <c r="J65" s="172"/>
      <c r="K65" s="172"/>
      <c r="L65" s="163" t="s">
        <v>51</v>
      </c>
      <c r="M65" s="173"/>
      <c r="N65" s="165"/>
      <c r="O65" s="174"/>
      <c r="P65" s="174"/>
      <c r="Q65" s="196"/>
      <c r="R65" s="167"/>
      <c r="S65" s="167"/>
      <c r="T65" s="167"/>
      <c r="U65" s="167"/>
      <c r="V65" s="167"/>
      <c r="W65" s="167"/>
      <c r="X65" s="167"/>
      <c r="Y65" s="177"/>
    </row>
    <row r="66" spans="2:25" ht="12.75">
      <c r="B66" s="169" t="s">
        <v>18</v>
      </c>
      <c r="C66" s="160" t="s">
        <v>213</v>
      </c>
      <c r="D66" s="161"/>
      <c r="E66" s="161"/>
      <c r="F66" s="223" t="s">
        <v>273</v>
      </c>
      <c r="G66" s="170"/>
      <c r="H66" s="172"/>
      <c r="I66" s="172"/>
      <c r="J66" s="172"/>
      <c r="K66" s="172"/>
      <c r="L66" s="163" t="s">
        <v>51</v>
      </c>
      <c r="M66" s="173"/>
      <c r="N66" s="165"/>
      <c r="O66" s="174"/>
      <c r="P66" s="174"/>
      <c r="Q66" s="196"/>
      <c r="R66" s="167"/>
      <c r="S66" s="167"/>
      <c r="T66" s="167"/>
      <c r="U66" s="167"/>
      <c r="V66" s="167"/>
      <c r="W66" s="167"/>
      <c r="X66" s="167"/>
      <c r="Y66" s="177"/>
    </row>
    <row r="67" spans="2:25" ht="12.75">
      <c r="B67" s="152" t="s">
        <v>59</v>
      </c>
      <c r="C67" s="153" t="s">
        <v>214</v>
      </c>
      <c r="D67" s="154"/>
      <c r="E67" s="154"/>
      <c r="F67" s="201"/>
      <c r="G67" s="156"/>
      <c r="H67" s="157"/>
      <c r="I67" s="157"/>
      <c r="J67" s="157"/>
      <c r="K67" s="157"/>
      <c r="L67" s="157"/>
      <c r="M67" s="157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8"/>
    </row>
    <row r="68" spans="2:25" ht="12.75">
      <c r="B68" s="169" t="s">
        <v>47</v>
      </c>
      <c r="C68" s="160" t="s">
        <v>215</v>
      </c>
      <c r="D68" s="161"/>
      <c r="E68" s="161"/>
      <c r="F68" s="223" t="s">
        <v>274</v>
      </c>
      <c r="G68" s="162"/>
      <c r="H68" s="163"/>
      <c r="I68" s="163" t="s">
        <v>51</v>
      </c>
      <c r="J68" s="163" t="s">
        <v>51</v>
      </c>
      <c r="K68" s="172"/>
      <c r="L68" s="172"/>
      <c r="M68" s="172"/>
      <c r="N68" s="165"/>
      <c r="O68" s="174"/>
      <c r="P68" s="174"/>
      <c r="Q68" s="196"/>
      <c r="R68" s="167"/>
      <c r="S68" s="167"/>
      <c r="T68" s="167"/>
      <c r="U68" s="167"/>
      <c r="V68" s="167"/>
      <c r="W68" s="167"/>
      <c r="X68" s="167"/>
      <c r="Y68" s="177"/>
    </row>
    <row r="69" spans="2:25" ht="12.75">
      <c r="B69" s="169" t="s">
        <v>48</v>
      </c>
      <c r="C69" s="160" t="s">
        <v>216</v>
      </c>
      <c r="D69" s="161"/>
      <c r="E69" s="161"/>
      <c r="F69" s="223" t="s">
        <v>274</v>
      </c>
      <c r="G69" s="170"/>
      <c r="H69" s="172"/>
      <c r="I69" s="172"/>
      <c r="J69" s="172"/>
      <c r="K69" s="163" t="s">
        <v>51</v>
      </c>
      <c r="L69" s="163" t="s">
        <v>51</v>
      </c>
      <c r="M69" s="172"/>
      <c r="N69" s="165"/>
      <c r="O69" s="174"/>
      <c r="P69" s="174"/>
      <c r="Q69" s="196"/>
      <c r="R69" s="167"/>
      <c r="S69" s="167"/>
      <c r="T69" s="167"/>
      <c r="U69" s="167"/>
      <c r="V69" s="167"/>
      <c r="W69" s="167"/>
      <c r="X69" s="167"/>
      <c r="Y69" s="177"/>
    </row>
    <row r="70" spans="2:25" ht="12.75">
      <c r="B70" s="169" t="s">
        <v>49</v>
      </c>
      <c r="C70" s="160" t="s">
        <v>217</v>
      </c>
      <c r="D70" s="161"/>
      <c r="E70" s="161"/>
      <c r="F70" s="225" t="s">
        <v>274</v>
      </c>
      <c r="G70" s="170"/>
      <c r="H70" s="172"/>
      <c r="I70" s="172"/>
      <c r="J70" s="172"/>
      <c r="K70" s="172"/>
      <c r="L70" s="163" t="s">
        <v>51</v>
      </c>
      <c r="M70" s="172"/>
      <c r="N70" s="165"/>
      <c r="O70" s="174"/>
      <c r="P70" s="174"/>
      <c r="Q70" s="196"/>
      <c r="R70" s="167"/>
      <c r="S70" s="167"/>
      <c r="T70" s="167"/>
      <c r="U70" s="167"/>
      <c r="V70" s="167"/>
      <c r="W70" s="167"/>
      <c r="X70" s="167"/>
      <c r="Y70" s="177"/>
    </row>
    <row r="71" spans="2:25" ht="12.75">
      <c r="B71" s="152" t="s">
        <v>60</v>
      </c>
      <c r="C71" s="153" t="s">
        <v>324</v>
      </c>
      <c r="D71" s="154"/>
      <c r="E71" s="154"/>
      <c r="F71" s="155"/>
      <c r="G71" s="156"/>
      <c r="H71" s="157"/>
      <c r="I71" s="157"/>
      <c r="J71" s="157"/>
      <c r="K71" s="157"/>
      <c r="L71" s="157"/>
      <c r="M71" s="157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8"/>
    </row>
    <row r="72" spans="2:25" ht="12.75">
      <c r="B72" s="169" t="s">
        <v>19</v>
      </c>
      <c r="C72" s="160" t="s">
        <v>245</v>
      </c>
      <c r="D72" s="161"/>
      <c r="E72" s="161"/>
      <c r="F72" s="226" t="s">
        <v>275</v>
      </c>
      <c r="G72" s="170"/>
      <c r="H72" s="172"/>
      <c r="I72" s="163" t="s">
        <v>51</v>
      </c>
      <c r="J72" s="163" t="s">
        <v>51</v>
      </c>
      <c r="K72" s="163" t="s">
        <v>51</v>
      </c>
      <c r="L72" s="163" t="s">
        <v>51</v>
      </c>
      <c r="M72" s="173"/>
      <c r="N72" s="165"/>
      <c r="O72" s="174"/>
      <c r="P72" s="174"/>
      <c r="Q72" s="196"/>
      <c r="R72" s="167"/>
      <c r="S72" s="167"/>
      <c r="T72" s="167"/>
      <c r="U72" s="167"/>
      <c r="V72" s="167"/>
      <c r="W72" s="167"/>
      <c r="X72" s="167"/>
      <c r="Y72" s="177"/>
    </row>
    <row r="73" spans="2:25" ht="13.5" thickBot="1">
      <c r="B73" s="169" t="s">
        <v>20</v>
      </c>
      <c r="C73" s="160" t="s">
        <v>246</v>
      </c>
      <c r="D73" s="161"/>
      <c r="E73" s="161"/>
      <c r="F73" s="227" t="s">
        <v>276</v>
      </c>
      <c r="G73" s="170"/>
      <c r="H73" s="172"/>
      <c r="I73" s="172"/>
      <c r="J73" s="163" t="s">
        <v>51</v>
      </c>
      <c r="K73" s="163" t="s">
        <v>51</v>
      </c>
      <c r="L73" s="163" t="s">
        <v>51</v>
      </c>
      <c r="M73" s="173"/>
      <c r="N73" s="165"/>
      <c r="O73" s="174"/>
      <c r="P73" s="174"/>
      <c r="Q73" s="196"/>
      <c r="R73" s="167"/>
      <c r="S73" s="167"/>
      <c r="T73" s="167"/>
      <c r="U73" s="167"/>
      <c r="V73" s="167"/>
      <c r="W73" s="167"/>
      <c r="X73" s="167"/>
      <c r="Y73" s="177"/>
    </row>
    <row r="74" spans="2:25" ht="12.75">
      <c r="B74" s="152" t="s">
        <v>61</v>
      </c>
      <c r="C74" s="153" t="s">
        <v>218</v>
      </c>
      <c r="D74" s="154"/>
      <c r="E74" s="154"/>
      <c r="F74" s="200"/>
      <c r="G74" s="156"/>
      <c r="H74" s="157"/>
      <c r="I74" s="157"/>
      <c r="J74" s="157"/>
      <c r="K74" s="157"/>
      <c r="L74" s="157"/>
      <c r="M74" s="157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8"/>
    </row>
    <row r="75" spans="2:25" ht="12.75">
      <c r="B75" s="169" t="s">
        <v>21</v>
      </c>
      <c r="C75" s="160" t="s">
        <v>219</v>
      </c>
      <c r="D75" s="161"/>
      <c r="E75" s="161"/>
      <c r="F75" s="226" t="s">
        <v>277</v>
      </c>
      <c r="G75" s="170"/>
      <c r="H75" s="172"/>
      <c r="I75" s="171" t="s">
        <v>51</v>
      </c>
      <c r="J75" s="171" t="s">
        <v>51</v>
      </c>
      <c r="K75" s="163" t="s">
        <v>51</v>
      </c>
      <c r="L75" s="163" t="s">
        <v>51</v>
      </c>
      <c r="M75" s="173"/>
      <c r="N75" s="165"/>
      <c r="O75" s="174"/>
      <c r="P75" s="174"/>
      <c r="Q75" s="196"/>
      <c r="R75" s="167"/>
      <c r="S75" s="167"/>
      <c r="T75" s="167"/>
      <c r="U75" s="167"/>
      <c r="V75" s="167"/>
      <c r="W75" s="167"/>
      <c r="X75" s="167"/>
      <c r="Y75" s="177"/>
    </row>
    <row r="76" spans="2:25" ht="12.75">
      <c r="B76" s="169" t="s">
        <v>22</v>
      </c>
      <c r="C76" s="160" t="s">
        <v>220</v>
      </c>
      <c r="D76" s="161"/>
      <c r="E76" s="161"/>
      <c r="F76" s="225" t="s">
        <v>277</v>
      </c>
      <c r="G76" s="170"/>
      <c r="H76" s="172"/>
      <c r="I76" s="171" t="s">
        <v>51</v>
      </c>
      <c r="J76" s="171" t="s">
        <v>51</v>
      </c>
      <c r="K76" s="163" t="s">
        <v>51</v>
      </c>
      <c r="L76" s="163" t="s">
        <v>51</v>
      </c>
      <c r="M76" s="173"/>
      <c r="N76" s="165"/>
      <c r="O76" s="174"/>
      <c r="P76" s="174"/>
      <c r="Q76" s="196"/>
      <c r="R76" s="167"/>
      <c r="S76" s="167"/>
      <c r="T76" s="167"/>
      <c r="U76" s="167"/>
      <c r="V76" s="167"/>
      <c r="W76" s="167"/>
      <c r="X76" s="167"/>
      <c r="Y76" s="177"/>
    </row>
    <row r="77" spans="2:25" ht="12.75">
      <c r="B77" s="169" t="s">
        <v>23</v>
      </c>
      <c r="C77" s="160" t="s">
        <v>221</v>
      </c>
      <c r="D77" s="161"/>
      <c r="E77" s="161"/>
      <c r="F77" s="225" t="s">
        <v>277</v>
      </c>
      <c r="G77" s="170"/>
      <c r="H77" s="172"/>
      <c r="I77" s="171" t="s">
        <v>51</v>
      </c>
      <c r="J77" s="171" t="s">
        <v>51</v>
      </c>
      <c r="K77" s="163" t="s">
        <v>51</v>
      </c>
      <c r="L77" s="163" t="s">
        <v>51</v>
      </c>
      <c r="M77" s="173"/>
      <c r="N77" s="165"/>
      <c r="O77" s="174"/>
      <c r="P77" s="174"/>
      <c r="Q77" s="196"/>
      <c r="R77" s="167"/>
      <c r="S77" s="167"/>
      <c r="T77" s="167"/>
      <c r="U77" s="167"/>
      <c r="V77" s="167"/>
      <c r="W77" s="167"/>
      <c r="X77" s="167"/>
      <c r="Y77" s="177"/>
    </row>
    <row r="78" spans="2:25" ht="12.75">
      <c r="B78" s="169" t="s">
        <v>24</v>
      </c>
      <c r="C78" s="160" t="s">
        <v>222</v>
      </c>
      <c r="D78" s="161"/>
      <c r="E78" s="161"/>
      <c r="F78" s="225" t="s">
        <v>277</v>
      </c>
      <c r="G78" s="170"/>
      <c r="H78" s="172"/>
      <c r="I78" s="171" t="s">
        <v>51</v>
      </c>
      <c r="J78" s="171" t="s">
        <v>51</v>
      </c>
      <c r="K78" s="163" t="s">
        <v>51</v>
      </c>
      <c r="L78" s="163" t="s">
        <v>51</v>
      </c>
      <c r="M78" s="173"/>
      <c r="N78" s="165"/>
      <c r="O78" s="174"/>
      <c r="P78" s="174"/>
      <c r="Q78" s="196"/>
      <c r="R78" s="167"/>
      <c r="S78" s="167"/>
      <c r="T78" s="167"/>
      <c r="U78" s="167"/>
      <c r="V78" s="167"/>
      <c r="W78" s="167"/>
      <c r="X78" s="167"/>
      <c r="Y78" s="177"/>
    </row>
    <row r="79" spans="2:25" ht="12.75">
      <c r="B79" s="169" t="s">
        <v>25</v>
      </c>
      <c r="C79" s="160" t="s">
        <v>223</v>
      </c>
      <c r="D79" s="161"/>
      <c r="E79" s="161"/>
      <c r="F79" s="225" t="s">
        <v>277</v>
      </c>
      <c r="G79" s="170"/>
      <c r="H79" s="172"/>
      <c r="I79" s="171" t="s">
        <v>51</v>
      </c>
      <c r="J79" s="171" t="s">
        <v>51</v>
      </c>
      <c r="K79" s="163" t="s">
        <v>51</v>
      </c>
      <c r="L79" s="163" t="s">
        <v>51</v>
      </c>
      <c r="M79" s="173"/>
      <c r="N79" s="165"/>
      <c r="O79" s="174"/>
      <c r="P79" s="174"/>
      <c r="Q79" s="196"/>
      <c r="R79" s="167"/>
      <c r="S79" s="167"/>
      <c r="T79" s="167"/>
      <c r="U79" s="167"/>
      <c r="V79" s="167"/>
      <c r="W79" s="167"/>
      <c r="X79" s="167"/>
      <c r="Y79" s="177"/>
    </row>
    <row r="80" spans="2:25" s="135" customFormat="1" ht="12.75">
      <c r="B80" s="169" t="s">
        <v>26</v>
      </c>
      <c r="C80" s="160" t="s">
        <v>224</v>
      </c>
      <c r="D80" s="161"/>
      <c r="E80" s="161"/>
      <c r="F80" s="225" t="s">
        <v>278</v>
      </c>
      <c r="G80" s="170"/>
      <c r="H80" s="172"/>
      <c r="I80" s="171" t="s">
        <v>51</v>
      </c>
      <c r="J80" s="171" t="s">
        <v>51</v>
      </c>
      <c r="K80" s="163" t="s">
        <v>51</v>
      </c>
      <c r="L80" s="163" t="s">
        <v>51</v>
      </c>
      <c r="M80" s="173"/>
      <c r="N80" s="165"/>
      <c r="O80" s="174"/>
      <c r="P80" s="174"/>
      <c r="Q80" s="196"/>
      <c r="R80" s="178"/>
      <c r="S80" s="178"/>
      <c r="T80" s="178"/>
      <c r="U80" s="178"/>
      <c r="V80" s="178"/>
      <c r="W80" s="178"/>
      <c r="X80" s="178"/>
      <c r="Y80" s="177"/>
    </row>
    <row r="81" spans="2:25" ht="12.75">
      <c r="B81" s="152" t="s">
        <v>62</v>
      </c>
      <c r="C81" s="153" t="s">
        <v>225</v>
      </c>
      <c r="D81" s="154"/>
      <c r="E81" s="154"/>
      <c r="F81" s="155"/>
      <c r="G81" s="156"/>
      <c r="H81" s="157"/>
      <c r="I81" s="157"/>
      <c r="J81" s="157"/>
      <c r="K81" s="157"/>
      <c r="L81" s="157"/>
      <c r="M81" s="157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8"/>
    </row>
    <row r="82" spans="2:25" ht="12.75">
      <c r="B82" s="169" t="s">
        <v>27</v>
      </c>
      <c r="C82" s="160" t="s">
        <v>226</v>
      </c>
      <c r="D82" s="161"/>
      <c r="E82" s="161"/>
      <c r="F82" s="226" t="s">
        <v>279</v>
      </c>
      <c r="G82" s="170"/>
      <c r="H82" s="172"/>
      <c r="I82" s="171" t="s">
        <v>51</v>
      </c>
      <c r="J82" s="171" t="s">
        <v>51</v>
      </c>
      <c r="K82" s="163" t="s">
        <v>51</v>
      </c>
      <c r="L82" s="173"/>
      <c r="M82" s="173"/>
      <c r="N82" s="165"/>
      <c r="O82" s="174"/>
      <c r="P82" s="174"/>
      <c r="Q82" s="196"/>
      <c r="R82" s="167"/>
      <c r="S82" s="167"/>
      <c r="T82" s="167"/>
      <c r="U82" s="167"/>
      <c r="V82" s="167"/>
      <c r="W82" s="167"/>
      <c r="X82" s="167"/>
      <c r="Y82" s="177"/>
    </row>
    <row r="83" spans="2:25" ht="12.75">
      <c r="B83" s="169" t="s">
        <v>28</v>
      </c>
      <c r="C83" s="160" t="s">
        <v>227</v>
      </c>
      <c r="D83" s="161"/>
      <c r="E83" s="161"/>
      <c r="F83" s="225" t="s">
        <v>280</v>
      </c>
      <c r="G83" s="170"/>
      <c r="H83" s="172"/>
      <c r="I83" s="171" t="s">
        <v>51</v>
      </c>
      <c r="J83" s="171" t="s">
        <v>51</v>
      </c>
      <c r="K83" s="171" t="s">
        <v>51</v>
      </c>
      <c r="L83" s="163" t="s">
        <v>51</v>
      </c>
      <c r="M83" s="173"/>
      <c r="N83" s="165"/>
      <c r="O83" s="174"/>
      <c r="P83" s="174"/>
      <c r="Q83" s="196"/>
      <c r="R83" s="167"/>
      <c r="S83" s="167"/>
      <c r="T83" s="167"/>
      <c r="U83" s="167"/>
      <c r="V83" s="167"/>
      <c r="W83" s="167"/>
      <c r="X83" s="167"/>
      <c r="Y83" s="177"/>
    </row>
    <row r="84" spans="2:25" ht="12.75">
      <c r="B84" s="152" t="s">
        <v>63</v>
      </c>
      <c r="C84" s="153" t="s">
        <v>228</v>
      </c>
      <c r="D84" s="154"/>
      <c r="E84" s="154"/>
      <c r="F84" s="155"/>
      <c r="G84" s="156"/>
      <c r="H84" s="157"/>
      <c r="I84" s="157"/>
      <c r="J84" s="157"/>
      <c r="K84" s="157"/>
      <c r="L84" s="157"/>
      <c r="M84" s="157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8"/>
    </row>
    <row r="85" spans="2:25" ht="12.75">
      <c r="B85" s="169" t="s">
        <v>50</v>
      </c>
      <c r="C85" s="160" t="s">
        <v>229</v>
      </c>
      <c r="D85" s="161"/>
      <c r="E85" s="161"/>
      <c r="F85" s="226" t="s">
        <v>281</v>
      </c>
      <c r="G85" s="170"/>
      <c r="H85" s="171" t="s">
        <v>51</v>
      </c>
      <c r="I85" s="163" t="s">
        <v>51</v>
      </c>
      <c r="J85" s="163" t="s">
        <v>51</v>
      </c>
      <c r="K85" s="163" t="s">
        <v>51</v>
      </c>
      <c r="L85" s="172"/>
      <c r="M85" s="173"/>
      <c r="N85" s="165"/>
      <c r="O85" s="174"/>
      <c r="P85" s="174"/>
      <c r="Q85" s="196"/>
      <c r="R85" s="167"/>
      <c r="S85" s="167"/>
      <c r="T85" s="167"/>
      <c r="U85" s="167"/>
      <c r="V85" s="167"/>
      <c r="W85" s="167"/>
      <c r="X85" s="167"/>
      <c r="Y85" s="177"/>
    </row>
    <row r="86" spans="2:25" ht="12.75">
      <c r="B86" s="152" t="s">
        <v>64</v>
      </c>
      <c r="C86" s="153" t="s">
        <v>230</v>
      </c>
      <c r="D86" s="154"/>
      <c r="E86" s="154"/>
      <c r="F86" s="199"/>
      <c r="G86" s="156"/>
      <c r="H86" s="157"/>
      <c r="I86" s="157"/>
      <c r="J86" s="157"/>
      <c r="K86" s="157"/>
      <c r="L86" s="157"/>
      <c r="M86" s="157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8"/>
    </row>
    <row r="87" spans="2:25" ht="12.75">
      <c r="B87" s="169" t="s">
        <v>29</v>
      </c>
      <c r="C87" s="160" t="s">
        <v>231</v>
      </c>
      <c r="D87" s="161"/>
      <c r="E87" s="161"/>
      <c r="F87" s="225" t="s">
        <v>282</v>
      </c>
      <c r="G87" s="228"/>
      <c r="H87" s="172"/>
      <c r="I87" s="163" t="s">
        <v>51</v>
      </c>
      <c r="J87" s="163" t="s">
        <v>51</v>
      </c>
      <c r="K87" s="163" t="s">
        <v>51</v>
      </c>
      <c r="L87" s="163" t="s">
        <v>51</v>
      </c>
      <c r="M87" s="163"/>
      <c r="N87" s="165"/>
      <c r="O87" s="174"/>
      <c r="P87" s="174"/>
      <c r="Q87" s="196"/>
      <c r="R87" s="167"/>
      <c r="S87" s="167"/>
      <c r="T87" s="167"/>
      <c r="U87" s="167"/>
      <c r="V87" s="167"/>
      <c r="W87" s="167"/>
      <c r="X87" s="167"/>
      <c r="Y87" s="177"/>
    </row>
    <row r="88" spans="2:25" ht="12.75">
      <c r="B88" s="169" t="s">
        <v>30</v>
      </c>
      <c r="C88" s="160" t="s">
        <v>247</v>
      </c>
      <c r="D88" s="161"/>
      <c r="E88" s="161"/>
      <c r="F88" s="223" t="s">
        <v>283</v>
      </c>
      <c r="G88" s="170"/>
      <c r="H88" s="172"/>
      <c r="I88" s="163" t="s">
        <v>51</v>
      </c>
      <c r="J88" s="163" t="s">
        <v>51</v>
      </c>
      <c r="K88" s="163" t="s">
        <v>51</v>
      </c>
      <c r="L88" s="163" t="s">
        <v>51</v>
      </c>
      <c r="M88" s="172"/>
      <c r="N88" s="165"/>
      <c r="O88" s="174"/>
      <c r="P88" s="174"/>
      <c r="Q88" s="196"/>
      <c r="R88" s="167"/>
      <c r="S88" s="167"/>
      <c r="T88" s="167"/>
      <c r="U88" s="167"/>
      <c r="V88" s="167"/>
      <c r="W88" s="167"/>
      <c r="X88" s="167"/>
      <c r="Y88" s="177"/>
    </row>
    <row r="89" spans="2:25" ht="12.75">
      <c r="B89" s="152" t="s">
        <v>65</v>
      </c>
      <c r="C89" s="153" t="s">
        <v>232</v>
      </c>
      <c r="D89" s="154"/>
      <c r="E89" s="154"/>
      <c r="F89" s="201"/>
      <c r="G89" s="156"/>
      <c r="H89" s="157"/>
      <c r="I89" s="157"/>
      <c r="J89" s="157"/>
      <c r="K89" s="157"/>
      <c r="L89" s="157"/>
      <c r="M89" s="157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8"/>
    </row>
    <row r="90" spans="2:25" ht="12.75">
      <c r="B90" s="169" t="s">
        <v>33</v>
      </c>
      <c r="C90" s="160" t="s">
        <v>325</v>
      </c>
      <c r="D90" s="161"/>
      <c r="E90" s="161"/>
      <c r="F90" s="223" t="s">
        <v>284</v>
      </c>
      <c r="G90" s="170"/>
      <c r="H90" s="172"/>
      <c r="I90" s="172"/>
      <c r="J90" s="172"/>
      <c r="K90" s="172"/>
      <c r="L90" s="163" t="s">
        <v>51</v>
      </c>
      <c r="M90" s="172"/>
      <c r="N90" s="165"/>
      <c r="O90" s="174"/>
      <c r="P90" s="174"/>
      <c r="Q90" s="196"/>
      <c r="R90" s="167"/>
      <c r="S90" s="167"/>
      <c r="T90" s="167"/>
      <c r="U90" s="167"/>
      <c r="V90" s="167"/>
      <c r="W90" s="167"/>
      <c r="X90" s="167"/>
      <c r="Y90" s="177"/>
    </row>
    <row r="91" spans="2:25" ht="12.75">
      <c r="B91" s="169" t="s">
        <v>34</v>
      </c>
      <c r="C91" s="160" t="s">
        <v>233</v>
      </c>
      <c r="D91" s="161"/>
      <c r="E91" s="161"/>
      <c r="F91" s="225" t="s">
        <v>285</v>
      </c>
      <c r="G91" s="170"/>
      <c r="H91" s="172"/>
      <c r="I91" s="172"/>
      <c r="J91" s="172"/>
      <c r="K91" s="172"/>
      <c r="L91" s="163" t="s">
        <v>51</v>
      </c>
      <c r="M91" s="172"/>
      <c r="N91" s="165"/>
      <c r="O91" s="174"/>
      <c r="P91" s="174"/>
      <c r="Q91" s="196"/>
      <c r="R91" s="167"/>
      <c r="S91" s="167"/>
      <c r="T91" s="167"/>
      <c r="U91" s="167"/>
      <c r="V91" s="167"/>
      <c r="W91" s="167"/>
      <c r="X91" s="167"/>
      <c r="Y91" s="177"/>
    </row>
    <row r="92" spans="2:25" ht="12.75">
      <c r="B92" s="169" t="s">
        <v>35</v>
      </c>
      <c r="C92" s="160" t="s">
        <v>236</v>
      </c>
      <c r="D92" s="161"/>
      <c r="E92" s="161"/>
      <c r="F92" s="229" t="s">
        <v>286</v>
      </c>
      <c r="G92" s="170"/>
      <c r="H92" s="172"/>
      <c r="I92" s="172"/>
      <c r="J92" s="172"/>
      <c r="K92" s="172"/>
      <c r="L92" s="163" t="s">
        <v>51</v>
      </c>
      <c r="M92" s="172"/>
      <c r="N92" s="165"/>
      <c r="O92" s="174"/>
      <c r="P92" s="174"/>
      <c r="Q92" s="196"/>
      <c r="R92" s="167"/>
      <c r="S92" s="167"/>
      <c r="T92" s="167"/>
      <c r="U92" s="167"/>
      <c r="V92" s="167"/>
      <c r="W92" s="167"/>
      <c r="X92" s="167"/>
      <c r="Y92" s="177"/>
    </row>
    <row r="93" spans="2:25" ht="12.75">
      <c r="B93" s="169" t="s">
        <v>36</v>
      </c>
      <c r="C93" s="160" t="s">
        <v>326</v>
      </c>
      <c r="D93" s="161"/>
      <c r="E93" s="161"/>
      <c r="F93" s="225" t="s">
        <v>10</v>
      </c>
      <c r="G93" s="170"/>
      <c r="H93" s="172"/>
      <c r="I93" s="172"/>
      <c r="J93" s="172"/>
      <c r="K93" s="172"/>
      <c r="L93" s="163" t="s">
        <v>51</v>
      </c>
      <c r="M93" s="172"/>
      <c r="N93" s="165"/>
      <c r="O93" s="174"/>
      <c r="P93" s="174"/>
      <c r="Q93" s="196"/>
      <c r="R93" s="167"/>
      <c r="S93" s="167"/>
      <c r="T93" s="167"/>
      <c r="U93" s="167"/>
      <c r="V93" s="167"/>
      <c r="W93" s="167"/>
      <c r="X93" s="167"/>
      <c r="Y93" s="177"/>
    </row>
    <row r="94" spans="2:25" ht="12.75">
      <c r="B94" s="169" t="s">
        <v>38</v>
      </c>
      <c r="C94" s="160" t="s">
        <v>234</v>
      </c>
      <c r="D94" s="161"/>
      <c r="E94" s="161"/>
      <c r="F94" s="225" t="s">
        <v>287</v>
      </c>
      <c r="G94" s="170"/>
      <c r="H94" s="172"/>
      <c r="I94" s="172"/>
      <c r="J94" s="172"/>
      <c r="K94" s="172"/>
      <c r="L94" s="163" t="s">
        <v>51</v>
      </c>
      <c r="M94" s="172"/>
      <c r="N94" s="165"/>
      <c r="O94" s="174"/>
      <c r="P94" s="174"/>
      <c r="Q94" s="196"/>
      <c r="R94" s="167"/>
      <c r="S94" s="167"/>
      <c r="T94" s="167"/>
      <c r="U94" s="167"/>
      <c r="V94" s="167"/>
      <c r="W94" s="167"/>
      <c r="X94" s="167"/>
      <c r="Y94" s="177"/>
    </row>
    <row r="95" spans="2:25" ht="12.75">
      <c r="B95" s="169" t="s">
        <v>155</v>
      </c>
      <c r="C95" s="160" t="s">
        <v>248</v>
      </c>
      <c r="D95" s="161"/>
      <c r="E95" s="161"/>
      <c r="F95" s="225" t="s">
        <v>288</v>
      </c>
      <c r="G95" s="170"/>
      <c r="H95" s="172"/>
      <c r="I95" s="172"/>
      <c r="J95" s="172"/>
      <c r="K95" s="172"/>
      <c r="L95" s="163" t="s">
        <v>51</v>
      </c>
      <c r="M95" s="172"/>
      <c r="N95" s="165"/>
      <c r="O95" s="174"/>
      <c r="P95" s="174"/>
      <c r="Q95" s="196"/>
      <c r="R95" s="167"/>
      <c r="S95" s="167"/>
      <c r="T95" s="167"/>
      <c r="U95" s="167"/>
      <c r="V95" s="167"/>
      <c r="W95" s="167"/>
      <c r="X95" s="167"/>
      <c r="Y95" s="177"/>
    </row>
    <row r="96" spans="2:25" ht="12.75">
      <c r="B96" s="235" t="s">
        <v>335</v>
      </c>
      <c r="C96" s="234" t="s">
        <v>336</v>
      </c>
      <c r="D96" s="161"/>
      <c r="E96" s="161"/>
      <c r="F96" s="229"/>
      <c r="G96" s="170"/>
      <c r="H96" s="172"/>
      <c r="I96" s="172"/>
      <c r="J96" s="172"/>
      <c r="K96" s="172"/>
      <c r="L96" s="163" t="s">
        <v>51</v>
      </c>
      <c r="M96" s="172"/>
      <c r="N96" s="165"/>
      <c r="O96" s="174"/>
      <c r="P96" s="174"/>
      <c r="Q96" s="196"/>
      <c r="R96" s="167"/>
      <c r="S96" s="167"/>
      <c r="T96" s="167"/>
      <c r="U96" s="167"/>
      <c r="V96" s="167"/>
      <c r="W96" s="167"/>
      <c r="X96" s="167"/>
      <c r="Y96" s="177"/>
    </row>
    <row r="97" spans="2:25" ht="12.75">
      <c r="B97" s="152" t="s">
        <v>66</v>
      </c>
      <c r="C97" s="153" t="s">
        <v>235</v>
      </c>
      <c r="D97" s="154"/>
      <c r="E97" s="154"/>
      <c r="F97" s="199"/>
      <c r="G97" s="156"/>
      <c r="H97" s="157"/>
      <c r="I97" s="157"/>
      <c r="J97" s="157"/>
      <c r="K97" s="157"/>
      <c r="L97" s="157"/>
      <c r="M97" s="157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8"/>
    </row>
    <row r="98" spans="2:25" ht="12.75">
      <c r="B98" s="169" t="s">
        <v>37</v>
      </c>
      <c r="C98" s="160" t="s">
        <v>237</v>
      </c>
      <c r="D98" s="161"/>
      <c r="E98" s="161"/>
      <c r="F98" s="223" t="s">
        <v>273</v>
      </c>
      <c r="G98" s="170"/>
      <c r="H98" s="172"/>
      <c r="I98" s="172"/>
      <c r="J98" s="172"/>
      <c r="K98" s="172"/>
      <c r="L98" s="172"/>
      <c r="M98" s="163" t="s">
        <v>51</v>
      </c>
      <c r="N98" s="165"/>
      <c r="O98" s="174"/>
      <c r="P98" s="174"/>
      <c r="Q98" s="196"/>
      <c r="R98" s="167"/>
      <c r="S98" s="167"/>
      <c r="T98" s="167"/>
      <c r="U98" s="167"/>
      <c r="V98" s="167"/>
      <c r="W98" s="167"/>
      <c r="X98" s="167"/>
      <c r="Y98" s="177"/>
    </row>
    <row r="99" spans="2:25" ht="13.5" thickBot="1">
      <c r="B99" s="179"/>
      <c r="C99" s="180"/>
      <c r="D99" s="181"/>
      <c r="E99" s="181"/>
      <c r="F99" s="197"/>
      <c r="G99" s="182"/>
      <c r="H99" s="183"/>
      <c r="I99" s="183"/>
      <c r="J99" s="183"/>
      <c r="K99" s="183"/>
      <c r="L99" s="183"/>
      <c r="M99" s="183"/>
      <c r="N99" s="184"/>
      <c r="O99" s="185"/>
      <c r="P99" s="185"/>
      <c r="Q99" s="186"/>
      <c r="R99" s="187"/>
      <c r="S99" s="187"/>
      <c r="T99" s="187"/>
      <c r="U99" s="187"/>
      <c r="V99" s="187"/>
      <c r="W99" s="187"/>
      <c r="X99" s="187"/>
      <c r="Y99" s="188"/>
    </row>
    <row r="100" spans="15:25" ht="12.75"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89"/>
    </row>
    <row r="101" spans="2:25" ht="12.75">
      <c r="B101" s="190" t="s">
        <v>238</v>
      </c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89"/>
    </row>
    <row r="102" spans="2:25" ht="12.75">
      <c r="B102" s="191"/>
      <c r="C102" s="191" t="s">
        <v>239</v>
      </c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89"/>
    </row>
    <row r="103" spans="2:25" ht="12.75">
      <c r="B103" s="191"/>
      <c r="C103" s="191" t="s">
        <v>240</v>
      </c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89"/>
    </row>
    <row r="104" spans="2:25" ht="12.75">
      <c r="B104" s="191"/>
      <c r="C104" s="191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89"/>
    </row>
    <row r="105" spans="2:25" ht="16.5" thickBot="1">
      <c r="B105" s="192" t="s">
        <v>241</v>
      </c>
      <c r="F105" s="192"/>
      <c r="G105" s="192"/>
      <c r="H105" s="192"/>
      <c r="I105" s="192"/>
      <c r="J105" s="192"/>
      <c r="K105" s="192"/>
      <c r="L105" s="192"/>
      <c r="M105" s="192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89"/>
    </row>
    <row r="106" spans="2:35" ht="12.75">
      <c r="B106" s="300"/>
      <c r="C106" s="301"/>
      <c r="D106" s="301"/>
      <c r="E106" s="301"/>
      <c r="F106" s="301"/>
      <c r="G106" s="301"/>
      <c r="H106" s="301"/>
      <c r="I106" s="301"/>
      <c r="J106" s="301"/>
      <c r="K106" s="301"/>
      <c r="L106" s="301"/>
      <c r="M106" s="301"/>
      <c r="N106" s="301"/>
      <c r="O106" s="301"/>
      <c r="P106" s="301"/>
      <c r="Q106" s="301"/>
      <c r="R106" s="301"/>
      <c r="S106" s="301"/>
      <c r="T106" s="301"/>
      <c r="U106" s="301"/>
      <c r="V106" s="301"/>
      <c r="W106" s="301"/>
      <c r="X106" s="301"/>
      <c r="Y106" s="302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89"/>
    </row>
    <row r="107" spans="2:35" ht="12.75">
      <c r="B107" s="294"/>
      <c r="C107" s="295"/>
      <c r="D107" s="295"/>
      <c r="E107" s="295"/>
      <c r="F107" s="295"/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U107" s="295"/>
      <c r="V107" s="295"/>
      <c r="W107" s="295"/>
      <c r="X107" s="295"/>
      <c r="Y107" s="296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89"/>
    </row>
    <row r="108" spans="2:35" ht="12.75">
      <c r="B108" s="294"/>
      <c r="C108" s="295"/>
      <c r="D108" s="295"/>
      <c r="E108" s="295"/>
      <c r="F108" s="295"/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5"/>
      <c r="T108" s="295"/>
      <c r="U108" s="295"/>
      <c r="V108" s="295"/>
      <c r="W108" s="295"/>
      <c r="X108" s="295"/>
      <c r="Y108" s="296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89"/>
    </row>
    <row r="109" spans="2:35" ht="12.75">
      <c r="B109" s="294"/>
      <c r="C109" s="295"/>
      <c r="D109" s="295"/>
      <c r="E109" s="295"/>
      <c r="F109" s="295"/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95"/>
      <c r="T109" s="295"/>
      <c r="U109" s="295"/>
      <c r="V109" s="295"/>
      <c r="W109" s="295"/>
      <c r="X109" s="295"/>
      <c r="Y109" s="296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89"/>
    </row>
    <row r="110" spans="2:35" ht="12.75">
      <c r="B110" s="294"/>
      <c r="C110" s="295"/>
      <c r="D110" s="295"/>
      <c r="E110" s="295"/>
      <c r="F110" s="295"/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295"/>
      <c r="W110" s="295"/>
      <c r="X110" s="295"/>
      <c r="Y110" s="296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89"/>
    </row>
    <row r="111" spans="2:35" ht="12.75">
      <c r="B111" s="294"/>
      <c r="C111" s="295"/>
      <c r="D111" s="295"/>
      <c r="E111" s="295"/>
      <c r="F111" s="295"/>
      <c r="G111" s="295"/>
      <c r="H111" s="295"/>
      <c r="I111" s="295"/>
      <c r="J111" s="295"/>
      <c r="K111" s="295"/>
      <c r="L111" s="295"/>
      <c r="M111" s="295"/>
      <c r="N111" s="295"/>
      <c r="O111" s="295"/>
      <c r="P111" s="295"/>
      <c r="Q111" s="295"/>
      <c r="R111" s="295"/>
      <c r="S111" s="295"/>
      <c r="T111" s="295"/>
      <c r="U111" s="295"/>
      <c r="V111" s="295"/>
      <c r="W111" s="295"/>
      <c r="X111" s="295"/>
      <c r="Y111" s="296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89"/>
    </row>
    <row r="112" spans="2:35" ht="12.75">
      <c r="B112" s="294"/>
      <c r="C112" s="295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  <c r="X112" s="295"/>
      <c r="Y112" s="296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89"/>
    </row>
    <row r="113" spans="2:35" ht="13.5" thickBot="1">
      <c r="B113" s="297"/>
      <c r="C113" s="298"/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9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89"/>
    </row>
    <row r="114" spans="15:25" ht="12.75"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89"/>
    </row>
    <row r="115" spans="15:25" ht="12.75"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89"/>
    </row>
    <row r="116" spans="15:25" ht="12.75"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89"/>
    </row>
    <row r="117" spans="15:25" ht="12.75"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89"/>
    </row>
    <row r="118" spans="15:25" ht="12.75"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89"/>
    </row>
    <row r="119" spans="15:25" ht="12.75"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89"/>
    </row>
    <row r="120" spans="15:25" ht="12.75"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89"/>
    </row>
    <row r="121" spans="15:25" ht="12.75"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89"/>
    </row>
    <row r="122" spans="15:25" ht="12.75"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89"/>
    </row>
    <row r="123" spans="15:25" ht="12.75"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89"/>
    </row>
    <row r="124" spans="15:25" ht="12.75"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89"/>
    </row>
    <row r="125" spans="15:25" ht="12.75"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89"/>
    </row>
    <row r="126" spans="15:25" ht="12.75"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89"/>
    </row>
    <row r="127" spans="15:25" ht="12.75"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89"/>
    </row>
    <row r="128" spans="15:25" ht="12.75"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89"/>
    </row>
    <row r="129" spans="15:25" ht="12.75"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89"/>
    </row>
    <row r="130" spans="15:25" ht="12.75"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89"/>
    </row>
    <row r="131" spans="15:25" ht="12.75"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89"/>
    </row>
    <row r="132" spans="15:25" ht="12.75"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89"/>
    </row>
    <row r="133" spans="15:25" ht="12.75"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89"/>
    </row>
    <row r="134" spans="15:25" ht="12.75"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89"/>
    </row>
    <row r="135" spans="15:25" ht="12.75"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89"/>
    </row>
    <row r="136" spans="15:25" ht="12.75"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89"/>
    </row>
    <row r="137" spans="15:25" ht="12.75"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89"/>
    </row>
    <row r="138" spans="15:25" ht="12.75"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89"/>
    </row>
    <row r="139" spans="15:25" ht="12.75"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89"/>
    </row>
    <row r="140" spans="15:25" ht="12.75"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89"/>
    </row>
    <row r="141" spans="15:25" ht="12.75"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89"/>
    </row>
    <row r="142" spans="15:25" ht="12.75"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89"/>
    </row>
    <row r="143" spans="15:25" ht="12.75"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89"/>
    </row>
    <row r="144" spans="15:25" ht="12.75"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89"/>
    </row>
    <row r="145" spans="15:25" ht="12.75"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89"/>
    </row>
  </sheetData>
  <sheetProtection password="CE2A" sheet="1" selectLockedCells="1" autoFilter="0"/>
  <autoFilter ref="G38:M99"/>
  <mergeCells count="59">
    <mergeCell ref="B112:Y112"/>
    <mergeCell ref="B113:Y113"/>
    <mergeCell ref="B106:Y106"/>
    <mergeCell ref="B107:Y107"/>
    <mergeCell ref="B108:Y108"/>
    <mergeCell ref="B109:Y109"/>
    <mergeCell ref="B110:Y110"/>
    <mergeCell ref="B111:Y111"/>
    <mergeCell ref="B1:Y2"/>
    <mergeCell ref="B4:D4"/>
    <mergeCell ref="E4:N4"/>
    <mergeCell ref="U4:Y4"/>
    <mergeCell ref="B6:D6"/>
    <mergeCell ref="E6:N6"/>
    <mergeCell ref="U6:Y6"/>
    <mergeCell ref="B8:D8"/>
    <mergeCell ref="E8:N8"/>
    <mergeCell ref="U8:Y8"/>
    <mergeCell ref="B10:D10"/>
    <mergeCell ref="E10:N10"/>
    <mergeCell ref="U10:Y10"/>
    <mergeCell ref="B12:D12"/>
    <mergeCell ref="E12:N12"/>
    <mergeCell ref="D15:J15"/>
    <mergeCell ref="K15:S15"/>
    <mergeCell ref="T15:Y15"/>
    <mergeCell ref="U12:Y12"/>
    <mergeCell ref="B15:C17"/>
    <mergeCell ref="D16:J16"/>
    <mergeCell ref="K16:S16"/>
    <mergeCell ref="T16:Y16"/>
    <mergeCell ref="D17:J17"/>
    <mergeCell ref="K17:S17"/>
    <mergeCell ref="T17:Y17"/>
    <mergeCell ref="T21:Y21"/>
    <mergeCell ref="B18:C18"/>
    <mergeCell ref="D18:J18"/>
    <mergeCell ref="K18:S18"/>
    <mergeCell ref="T18:Y18"/>
    <mergeCell ref="D19:J19"/>
    <mergeCell ref="K19:S19"/>
    <mergeCell ref="T19:Y19"/>
    <mergeCell ref="B19:C21"/>
    <mergeCell ref="B23:C23"/>
    <mergeCell ref="D23:E23"/>
    <mergeCell ref="B36:B37"/>
    <mergeCell ref="C36:E37"/>
    <mergeCell ref="F36:F37"/>
    <mergeCell ref="G36:M36"/>
    <mergeCell ref="R36:X36"/>
    <mergeCell ref="D20:J20"/>
    <mergeCell ref="K20:S20"/>
    <mergeCell ref="T20:Y20"/>
    <mergeCell ref="D21:J21"/>
    <mergeCell ref="Y36:Y37"/>
    <mergeCell ref="N36:N37"/>
    <mergeCell ref="O36:P36"/>
    <mergeCell ref="Q36:Q37"/>
    <mergeCell ref="K21:S21"/>
  </mergeCells>
  <conditionalFormatting sqref="Y24:Y30">
    <cfRule type="cellIs" priority="20" dxfId="18" operator="equal" stopIfTrue="1">
      <formula>"GRÜN"</formula>
    </cfRule>
    <cfRule type="cellIs" priority="21" dxfId="17" operator="equal" stopIfTrue="1">
      <formula>"GELB"</formula>
    </cfRule>
    <cfRule type="cellIs" priority="22" dxfId="16" operator="equal" stopIfTrue="1">
      <formula>"ROT"</formula>
    </cfRule>
  </conditionalFormatting>
  <conditionalFormatting sqref="R87:X88 R72:X73 R75:X80 R68:X70 R82:X83 R85:X85 R90:X95 R50:X50 R52:X54 R47:X48 R65:X66 R61:X63 R56:X59 R98:X99 R40:X45">
    <cfRule type="cellIs" priority="23" dxfId="18" operator="between" stopIfTrue="1">
      <formula>1</formula>
      <formula>2</formula>
    </cfRule>
    <cfRule type="cellIs" priority="24" dxfId="17" operator="between" stopIfTrue="1">
      <formula>3</formula>
      <formula>4</formula>
    </cfRule>
    <cfRule type="cellIs" priority="25" dxfId="16" operator="between" stopIfTrue="1">
      <formula>5</formula>
      <formula>6</formula>
    </cfRule>
  </conditionalFormatting>
  <conditionalFormatting sqref="R96:X96">
    <cfRule type="cellIs" priority="17" dxfId="18" operator="between" stopIfTrue="1">
      <formula>1</formula>
      <formula>2</formula>
    </cfRule>
    <cfRule type="cellIs" priority="18" dxfId="17" operator="between" stopIfTrue="1">
      <formula>3</formula>
      <formula>4</formula>
    </cfRule>
    <cfRule type="cellIs" priority="19" dxfId="16" operator="between" stopIfTrue="1">
      <formula>5</formula>
      <formula>6</formula>
    </cfRule>
  </conditionalFormatting>
  <conditionalFormatting sqref="Q40">
    <cfRule type="expression" priority="16" dxfId="0" stopIfTrue="1">
      <formula>AND((Q40&lt;100%),(P40&lt;=TODAY()))</formula>
    </cfRule>
  </conditionalFormatting>
  <conditionalFormatting sqref="Q41:Q45">
    <cfRule type="expression" priority="15" dxfId="0" stopIfTrue="1">
      <formula>AND((Q41&lt;100%),(P41&lt;=TODAY()))</formula>
    </cfRule>
  </conditionalFormatting>
  <conditionalFormatting sqref="Q47:Q48">
    <cfRule type="expression" priority="14" dxfId="0" stopIfTrue="1">
      <formula>AND((Q47&lt;100%),(P47&lt;=TODAY()))</formula>
    </cfRule>
  </conditionalFormatting>
  <conditionalFormatting sqref="Q50">
    <cfRule type="expression" priority="13" dxfId="0" stopIfTrue="1">
      <formula>AND((Q50&lt;100%),(P50&lt;=TODAY()))</formula>
    </cfRule>
  </conditionalFormatting>
  <conditionalFormatting sqref="Q52:Q54">
    <cfRule type="expression" priority="12" dxfId="0" stopIfTrue="1">
      <formula>AND((Q52&lt;100%),(P52&lt;=TODAY()))</formula>
    </cfRule>
  </conditionalFormatting>
  <conditionalFormatting sqref="Q56:Q59">
    <cfRule type="expression" priority="11" dxfId="0" stopIfTrue="1">
      <formula>AND((Q56&lt;100%),(P56&lt;=TODAY()))</formula>
    </cfRule>
  </conditionalFormatting>
  <conditionalFormatting sqref="Q61:Q63">
    <cfRule type="expression" priority="10" dxfId="0" stopIfTrue="1">
      <formula>AND((Q61&lt;100%),(P61&lt;=TODAY()))</formula>
    </cfRule>
  </conditionalFormatting>
  <conditionalFormatting sqref="Q65:Q66">
    <cfRule type="expression" priority="9" dxfId="0" stopIfTrue="1">
      <formula>AND((Q65&lt;100%),(P65&lt;=TODAY()))</formula>
    </cfRule>
  </conditionalFormatting>
  <conditionalFormatting sqref="Q68:Q70">
    <cfRule type="expression" priority="8" dxfId="0" stopIfTrue="1">
      <formula>AND((Q68&lt;100%),(P68&lt;=TODAY()))</formula>
    </cfRule>
  </conditionalFormatting>
  <conditionalFormatting sqref="Q72:Q73">
    <cfRule type="expression" priority="7" dxfId="0" stopIfTrue="1">
      <formula>AND((Q72&lt;100%),(P72&lt;=TODAY()))</formula>
    </cfRule>
  </conditionalFormatting>
  <conditionalFormatting sqref="Q75:Q80">
    <cfRule type="expression" priority="6" dxfId="0" stopIfTrue="1">
      <formula>AND((Q75&lt;100%),(P75&lt;=TODAY()))</formula>
    </cfRule>
  </conditionalFormatting>
  <conditionalFormatting sqref="Q82:Q83">
    <cfRule type="expression" priority="5" dxfId="0" stopIfTrue="1">
      <formula>AND((Q82&lt;100%),(P82&lt;=TODAY()))</formula>
    </cfRule>
  </conditionalFormatting>
  <conditionalFormatting sqref="Q85">
    <cfRule type="expression" priority="4" dxfId="0" stopIfTrue="1">
      <formula>AND((Q85&lt;100%),(P85&lt;=TODAY()))</formula>
    </cfRule>
  </conditionalFormatting>
  <conditionalFormatting sqref="Q87:Q88">
    <cfRule type="expression" priority="3" dxfId="0" stopIfTrue="1">
      <formula>AND((Q87&lt;100%),(P87&lt;=TODAY()))</formula>
    </cfRule>
  </conditionalFormatting>
  <conditionalFormatting sqref="Q90:Q96">
    <cfRule type="expression" priority="2" dxfId="0" stopIfTrue="1">
      <formula>AND((Q90&lt;100%),(P90&lt;=TODAY()))</formula>
    </cfRule>
  </conditionalFormatting>
  <conditionalFormatting sqref="Q98">
    <cfRule type="expression" priority="1" dxfId="0" stopIfTrue="1">
      <formula>AND((Q98&lt;100%),(P98&lt;=TODAY()))</formula>
    </cfRule>
  </conditionalFormatting>
  <dataValidations count="4">
    <dataValidation type="list" allowBlank="1" showInputMessage="1" showErrorMessage="1" prompt="Bitte tragen Sie &quot;NA&quot; in dieses Feld ein, wenn das Planungselement nicht anwendbar ist." errorTitle="Eingabe ungültig" error="Dieses Feld kann nur mit einem &quot;NA&quot; gefüllt werden - und zwar nur wenn das Planungselement nicht anwendbar ist." sqref="N98:N99 N47:N48 N50 N52:N54 N61:N63 N65:N66 N68:N70 N72:N73 N75:N80 N82:N83 N85 N87:N88 N90:N96 N56:N59 N40:N45">
      <formula1>"NA"</formula1>
    </dataValidation>
    <dataValidation allowBlank="1" promptTitle="Bewertung" prompt="Bitte geben Sie die Bewertung ein:&#10;g = green / grün&#10;y = yellow / gelb&#10;r = red / rot" errorTitle="Eingabe ungültig" error="Bitte geben Sie ausschließlich eine Bewertung gemäß Vorgabe ein:&#10;g = green / grün&#10;y = yellow / gelb&#10;r = red / rot" sqref="R81:S81 R89:X89 R86:X86 R84:X84 R67:X67 R71:X71 R74:X74 R49:X49 R51:X51 R55:X55"/>
    <dataValidation type="list" allowBlank="1" showInputMessage="1" showErrorMessage="1" prompt="Bitte kreuzen Sie dieses Feld mit einem &quot;x&quot; an, wenn das Planungselement nicht anwendbar ist." errorTitle="Eingabe ungültig" error="Dieses Feld kann nur mit einem &quot;x&quot; angekreuzt werden, wenn das Planungselement nicht anwendbar ist." sqref="N64 N60 N97">
      <formula1>"x"</formula1>
    </dataValidation>
    <dataValidation type="list" allowBlank="1" showInputMessage="1" showErrorMessage="1" promptTitle="Bewertung" prompt="Bitte geben Sie die Bewertung ein:&#10;1, 2, 3, 4, 5 oder 6" errorTitle="Eingabe ungültig" error="Bitte geben Sie ausschließlich eine Bewertung gemäß Vorgabe ein:&#10;1, 2, 3, 4, 5 oder 6" sqref="R75:X80 R85:X85 R82:X83 R68:X70 R87:X88 R72:X73 R50:X50 R52:X54 R47:X48 R90:X99 R56:X66 R40:X45">
      <formula1>"1,2,3,4,5,6"</formula1>
    </dataValidation>
  </dataValidations>
  <printOptions horizontalCentered="1"/>
  <pageMargins left="0.35433070866141736" right="0.4330708661417323" top="0.7874015748031497" bottom="0.7874015748031497" header="0.3937007874015748" footer="0.3937007874015748"/>
  <pageSetup fitToHeight="0" fitToWidth="1" horizontalDpi="600" verticalDpi="600" orientation="landscape" paperSize="9" scale="71" r:id="rId4"/>
  <headerFooter alignWithMargins="0">
    <oddFooter>&amp;L&amp;8BIS 1000 TM03 Version 3.0</oddFooter>
  </headerFooter>
  <rowBreaks count="2" manualBreakCount="2">
    <brk id="34" max="25" man="1"/>
    <brk id="73" max="2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53"/>
  <sheetViews>
    <sheetView showGridLines="0" zoomScaleSheetLayoutView="75" workbookViewId="0" topLeftCell="A1">
      <pane xSplit="15" ySplit="12" topLeftCell="P49" activePane="bottomRight" state="frozen"/>
      <selection pane="topLeft" activeCell="A1" sqref="A1"/>
      <selection pane="topRight" activeCell="P1" sqref="P1"/>
      <selection pane="bottomLeft" activeCell="A13" sqref="A13"/>
      <selection pane="bottomRight" activeCell="E28" sqref="E28"/>
    </sheetView>
  </sheetViews>
  <sheetFormatPr defaultColWidth="11.421875" defaultRowHeight="12.75"/>
  <cols>
    <col min="1" max="1" width="2.57421875" style="4" customWidth="1"/>
    <col min="2" max="2" width="7.140625" style="4" customWidth="1"/>
    <col min="3" max="3" width="16.140625" style="4" customWidth="1"/>
    <col min="4" max="4" width="13.7109375" style="4" customWidth="1"/>
    <col min="5" max="5" width="18.00390625" style="4" customWidth="1"/>
    <col min="6" max="6" width="9.8515625" style="4" customWidth="1"/>
    <col min="7" max="7" width="3.28125" style="4" customWidth="1"/>
    <col min="8" max="8" width="2.57421875" style="4" customWidth="1"/>
    <col min="9" max="10" width="3.140625" style="4" customWidth="1"/>
    <col min="11" max="11" width="3.28125" style="4" customWidth="1"/>
    <col min="12" max="12" width="3.57421875" style="4" customWidth="1"/>
    <col min="13" max="13" width="2.8515625" style="4" customWidth="1"/>
    <col min="14" max="14" width="4.00390625" style="4" customWidth="1"/>
    <col min="15" max="15" width="7.140625" style="4" customWidth="1"/>
    <col min="16" max="16" width="7.421875" style="4" customWidth="1"/>
    <col min="17" max="17" width="7.00390625" style="4" customWidth="1"/>
    <col min="18" max="19" width="3.57421875" style="4" customWidth="1"/>
    <col min="20" max="20" width="3.421875" style="4" customWidth="1"/>
    <col min="21" max="21" width="3.28125" style="4" customWidth="1"/>
    <col min="22" max="22" width="3.421875" style="4" customWidth="1"/>
    <col min="23" max="24" width="3.57421875" style="4" customWidth="1"/>
    <col min="25" max="25" width="56.8515625" style="43" customWidth="1"/>
    <col min="26" max="26" width="2.57421875" style="4" customWidth="1"/>
    <col min="27" max="16384" width="11.421875" style="4" customWidth="1"/>
  </cols>
  <sheetData>
    <row r="1" spans="2:25" ht="12.75" customHeight="1">
      <c r="B1" s="345" t="s">
        <v>154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7"/>
    </row>
    <row r="2" spans="2:25" ht="27" customHeight="1">
      <c r="B2" s="348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50"/>
    </row>
    <row r="3" ht="17.25" customHeight="1"/>
    <row r="4" spans="2:25" ht="15.75" customHeight="1">
      <c r="B4" s="340" t="s">
        <v>327</v>
      </c>
      <c r="C4" s="341"/>
      <c r="D4" s="341"/>
      <c r="E4" s="337"/>
      <c r="F4" s="338"/>
      <c r="G4" s="338"/>
      <c r="H4" s="338"/>
      <c r="I4" s="338"/>
      <c r="J4" s="338"/>
      <c r="K4" s="338"/>
      <c r="L4" s="338"/>
      <c r="M4" s="338"/>
      <c r="N4" s="339"/>
      <c r="O4" s="29"/>
      <c r="P4" s="205" t="s">
        <v>291</v>
      </c>
      <c r="Q4" s="230"/>
      <c r="R4" s="230"/>
      <c r="S4" s="54"/>
      <c r="T4" s="54"/>
      <c r="U4" s="207"/>
      <c r="V4" s="351"/>
      <c r="W4" s="352"/>
      <c r="X4" s="352"/>
      <c r="Y4" s="353"/>
    </row>
    <row r="5" spans="2:25" ht="9.75" customHeight="1">
      <c r="B5" s="205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9"/>
      <c r="P5" s="205"/>
      <c r="Q5" s="230"/>
      <c r="R5" s="230"/>
      <c r="S5" s="54"/>
      <c r="T5" s="54"/>
      <c r="U5" s="39"/>
      <c r="V5" s="53"/>
      <c r="W5" s="53"/>
      <c r="X5" s="53"/>
      <c r="Y5" s="53"/>
    </row>
    <row r="6" spans="2:25" ht="15.75" customHeight="1">
      <c r="B6" s="340" t="s">
        <v>328</v>
      </c>
      <c r="C6" s="341"/>
      <c r="D6" s="341"/>
      <c r="E6" s="337"/>
      <c r="F6" s="338"/>
      <c r="G6" s="338"/>
      <c r="H6" s="338"/>
      <c r="I6" s="338"/>
      <c r="J6" s="338"/>
      <c r="K6" s="338"/>
      <c r="L6" s="338"/>
      <c r="M6" s="338"/>
      <c r="N6" s="339"/>
      <c r="O6" s="29"/>
      <c r="P6" s="205" t="s">
        <v>292</v>
      </c>
      <c r="Q6" s="230"/>
      <c r="R6" s="230"/>
      <c r="S6" s="208"/>
      <c r="T6" s="208"/>
      <c r="U6" s="207"/>
      <c r="V6" s="342"/>
      <c r="W6" s="343"/>
      <c r="X6" s="343"/>
      <c r="Y6" s="344"/>
    </row>
    <row r="7" spans="2:21" ht="7.5" customHeight="1" thickBot="1">
      <c r="B7" s="231"/>
      <c r="C7" s="231"/>
      <c r="D7" s="232"/>
      <c r="E7" s="233"/>
      <c r="F7" s="233"/>
      <c r="G7" s="233"/>
      <c r="H7" s="233"/>
      <c r="I7" s="29"/>
      <c r="J7" s="29"/>
      <c r="K7" s="29"/>
      <c r="L7" s="29"/>
      <c r="M7" s="29"/>
      <c r="N7" s="29"/>
      <c r="O7" s="29"/>
      <c r="P7" s="231"/>
      <c r="Q7" s="231"/>
      <c r="R7" s="231"/>
      <c r="S7" s="6"/>
      <c r="T7" s="6"/>
      <c r="U7" s="6"/>
    </row>
    <row r="8" spans="2:25" ht="15.75" customHeight="1" thickBot="1">
      <c r="B8" s="340" t="s">
        <v>329</v>
      </c>
      <c r="C8" s="341"/>
      <c r="D8" s="341"/>
      <c r="E8" s="337"/>
      <c r="F8" s="338"/>
      <c r="G8" s="338"/>
      <c r="H8" s="338"/>
      <c r="I8" s="338"/>
      <c r="J8" s="338"/>
      <c r="K8" s="338"/>
      <c r="L8" s="338"/>
      <c r="M8" s="338"/>
      <c r="N8" s="339"/>
      <c r="O8" s="29"/>
      <c r="P8" s="209" t="s">
        <v>293</v>
      </c>
      <c r="Q8" s="210"/>
      <c r="R8" s="210"/>
      <c r="S8" s="210"/>
      <c r="T8" s="210"/>
      <c r="U8" s="211"/>
      <c r="V8" s="354"/>
      <c r="W8" s="355"/>
      <c r="X8" s="355"/>
      <c r="Y8" s="356"/>
    </row>
    <row r="9" spans="2:21" ht="7.5" customHeight="1">
      <c r="B9" s="231"/>
      <c r="C9" s="231"/>
      <c r="D9" s="232"/>
      <c r="E9" s="233"/>
      <c r="F9" s="233"/>
      <c r="G9" s="233"/>
      <c r="H9" s="233"/>
      <c r="I9" s="29"/>
      <c r="J9" s="29"/>
      <c r="K9" s="29"/>
      <c r="L9" s="29"/>
      <c r="M9" s="29"/>
      <c r="N9" s="29"/>
      <c r="O9" s="29"/>
      <c r="P9" s="231"/>
      <c r="Q9" s="231"/>
      <c r="R9" s="231"/>
      <c r="S9" s="6"/>
      <c r="T9" s="6"/>
      <c r="U9" s="6"/>
    </row>
    <row r="10" spans="2:25" ht="15.75" customHeight="1">
      <c r="B10" s="340" t="s">
        <v>289</v>
      </c>
      <c r="C10" s="341"/>
      <c r="D10" s="341"/>
      <c r="E10" s="337"/>
      <c r="F10" s="338"/>
      <c r="G10" s="338"/>
      <c r="H10" s="338"/>
      <c r="I10" s="338"/>
      <c r="J10" s="338"/>
      <c r="K10" s="338"/>
      <c r="L10" s="338"/>
      <c r="M10" s="338"/>
      <c r="N10" s="339"/>
      <c r="O10" s="29"/>
      <c r="P10" s="205" t="s">
        <v>294</v>
      </c>
      <c r="Q10" s="230"/>
      <c r="R10" s="230"/>
      <c r="S10" s="54"/>
      <c r="T10" s="54"/>
      <c r="U10" s="207"/>
      <c r="V10" s="342"/>
      <c r="W10" s="343"/>
      <c r="X10" s="343"/>
      <c r="Y10" s="344"/>
    </row>
    <row r="11" spans="2:21" ht="7.5" customHeight="1">
      <c r="B11" s="231"/>
      <c r="C11" s="231"/>
      <c r="D11" s="232"/>
      <c r="E11" s="233"/>
      <c r="F11" s="233"/>
      <c r="G11" s="233"/>
      <c r="H11" s="233"/>
      <c r="I11" s="29"/>
      <c r="J11" s="29"/>
      <c r="K11" s="29"/>
      <c r="L11" s="29"/>
      <c r="M11" s="29"/>
      <c r="N11" s="29"/>
      <c r="O11" s="29"/>
      <c r="P11" s="231"/>
      <c r="Q11" s="231"/>
      <c r="R11" s="231"/>
      <c r="S11" s="6"/>
      <c r="T11" s="6"/>
      <c r="U11" s="6"/>
    </row>
    <row r="12" spans="2:25" ht="15.75" customHeight="1">
      <c r="B12" s="340" t="s">
        <v>290</v>
      </c>
      <c r="C12" s="341"/>
      <c r="D12" s="341"/>
      <c r="E12" s="337"/>
      <c r="F12" s="338"/>
      <c r="G12" s="338"/>
      <c r="H12" s="338"/>
      <c r="I12" s="338"/>
      <c r="J12" s="338"/>
      <c r="K12" s="338"/>
      <c r="L12" s="338"/>
      <c r="M12" s="338"/>
      <c r="N12" s="339"/>
      <c r="O12" s="29"/>
      <c r="P12" s="205" t="s">
        <v>295</v>
      </c>
      <c r="Q12" s="230"/>
      <c r="R12" s="230"/>
      <c r="S12" s="54"/>
      <c r="T12" s="54"/>
      <c r="U12" s="207"/>
      <c r="V12" s="342"/>
      <c r="W12" s="343"/>
      <c r="X12" s="343"/>
      <c r="Y12" s="344"/>
    </row>
    <row r="13" spans="2:25" ht="18.75" customHeight="1">
      <c r="B13" s="6"/>
      <c r="C13" s="6"/>
      <c r="D13" s="6"/>
      <c r="E13" s="6"/>
      <c r="N13" s="6"/>
      <c r="O13" s="6"/>
      <c r="P13" s="6"/>
      <c r="R13" s="6"/>
      <c r="S13" s="6"/>
      <c r="T13" s="6"/>
      <c r="U13" s="6"/>
      <c r="V13" s="6"/>
      <c r="W13" s="6"/>
      <c r="X13" s="6"/>
      <c r="Y13" s="44"/>
    </row>
    <row r="14" spans="4:25" ht="12.75">
      <c r="D14" s="70" t="s">
        <v>2</v>
      </c>
      <c r="E14" s="35"/>
      <c r="F14" s="35"/>
      <c r="G14" s="35"/>
      <c r="H14" s="35"/>
      <c r="I14" s="35"/>
      <c r="J14" s="35"/>
      <c r="K14" s="202" t="s">
        <v>298</v>
      </c>
      <c r="L14" s="35"/>
      <c r="M14" s="35"/>
      <c r="N14" s="31"/>
      <c r="O14" s="31"/>
      <c r="P14" s="5"/>
      <c r="Q14" s="31"/>
      <c r="R14" s="5"/>
      <c r="S14" s="32"/>
      <c r="T14" s="193" t="s">
        <v>299</v>
      </c>
      <c r="U14" s="5"/>
      <c r="V14" s="69"/>
      <c r="W14" s="5"/>
      <c r="X14" s="5"/>
      <c r="Y14" s="45"/>
    </row>
    <row r="15" spans="2:25" ht="12.75">
      <c r="B15" s="306" t="s">
        <v>157</v>
      </c>
      <c r="C15" s="307"/>
      <c r="D15" s="303"/>
      <c r="E15" s="304"/>
      <c r="F15" s="304"/>
      <c r="G15" s="304"/>
      <c r="H15" s="304"/>
      <c r="I15" s="304"/>
      <c r="J15" s="305"/>
      <c r="K15" s="303"/>
      <c r="L15" s="304"/>
      <c r="M15" s="304"/>
      <c r="N15" s="304"/>
      <c r="O15" s="304"/>
      <c r="P15" s="304"/>
      <c r="Q15" s="304"/>
      <c r="R15" s="304"/>
      <c r="S15" s="305"/>
      <c r="T15" s="303"/>
      <c r="U15" s="304"/>
      <c r="V15" s="304"/>
      <c r="W15" s="304"/>
      <c r="X15" s="304"/>
      <c r="Y15" s="305"/>
    </row>
    <row r="16" spans="2:25" ht="12.75">
      <c r="B16" s="308"/>
      <c r="C16" s="309"/>
      <c r="D16" s="303"/>
      <c r="E16" s="304"/>
      <c r="F16" s="304"/>
      <c r="G16" s="304"/>
      <c r="H16" s="304"/>
      <c r="I16" s="304"/>
      <c r="J16" s="305"/>
      <c r="K16" s="303"/>
      <c r="L16" s="304"/>
      <c r="M16" s="304"/>
      <c r="N16" s="304"/>
      <c r="O16" s="304"/>
      <c r="P16" s="304"/>
      <c r="Q16" s="304"/>
      <c r="R16" s="304"/>
      <c r="S16" s="305"/>
      <c r="T16" s="303"/>
      <c r="U16" s="304"/>
      <c r="V16" s="304"/>
      <c r="W16" s="304"/>
      <c r="X16" s="304"/>
      <c r="Y16" s="305"/>
    </row>
    <row r="17" spans="2:25" ht="13.5" thickBot="1">
      <c r="B17" s="310"/>
      <c r="C17" s="311"/>
      <c r="D17" s="365"/>
      <c r="E17" s="366"/>
      <c r="F17" s="366"/>
      <c r="G17" s="366"/>
      <c r="H17" s="366"/>
      <c r="I17" s="366"/>
      <c r="J17" s="367"/>
      <c r="K17" s="365"/>
      <c r="L17" s="366"/>
      <c r="M17" s="366"/>
      <c r="N17" s="366"/>
      <c r="O17" s="366"/>
      <c r="P17" s="366"/>
      <c r="Q17" s="366"/>
      <c r="R17" s="366"/>
      <c r="S17" s="367"/>
      <c r="T17" s="365"/>
      <c r="U17" s="366"/>
      <c r="V17" s="366"/>
      <c r="W17" s="366"/>
      <c r="X17" s="366"/>
      <c r="Y17" s="367"/>
    </row>
    <row r="18" spans="2:25" ht="12.75">
      <c r="B18" s="335" t="s">
        <v>67</v>
      </c>
      <c r="C18" s="336"/>
      <c r="D18" s="325"/>
      <c r="E18" s="326"/>
      <c r="F18" s="326"/>
      <c r="G18" s="326"/>
      <c r="H18" s="326"/>
      <c r="I18" s="326"/>
      <c r="J18" s="327"/>
      <c r="K18" s="325"/>
      <c r="L18" s="326"/>
      <c r="M18" s="326"/>
      <c r="N18" s="326"/>
      <c r="O18" s="326"/>
      <c r="P18" s="326"/>
      <c r="Q18" s="326"/>
      <c r="R18" s="326"/>
      <c r="S18" s="327"/>
      <c r="T18" s="325"/>
      <c r="U18" s="326"/>
      <c r="V18" s="326"/>
      <c r="W18" s="326"/>
      <c r="X18" s="326"/>
      <c r="Y18" s="327"/>
    </row>
    <row r="19" spans="2:25" ht="12.75">
      <c r="B19" s="312" t="s">
        <v>68</v>
      </c>
      <c r="C19" s="313"/>
      <c r="D19" s="303"/>
      <c r="E19" s="304"/>
      <c r="F19" s="304"/>
      <c r="G19" s="304"/>
      <c r="H19" s="304"/>
      <c r="I19" s="304"/>
      <c r="J19" s="305"/>
      <c r="K19" s="303"/>
      <c r="L19" s="304"/>
      <c r="M19" s="304"/>
      <c r="N19" s="304"/>
      <c r="O19" s="304"/>
      <c r="P19" s="304"/>
      <c r="Q19" s="304"/>
      <c r="R19" s="304"/>
      <c r="S19" s="305"/>
      <c r="T19" s="303"/>
      <c r="U19" s="304"/>
      <c r="V19" s="304"/>
      <c r="W19" s="304"/>
      <c r="X19" s="304"/>
      <c r="Y19" s="305"/>
    </row>
    <row r="20" spans="2:25" ht="12.75">
      <c r="B20" s="314"/>
      <c r="C20" s="315"/>
      <c r="D20" s="303"/>
      <c r="E20" s="304"/>
      <c r="F20" s="304"/>
      <c r="G20" s="304"/>
      <c r="H20" s="304"/>
      <c r="I20" s="304"/>
      <c r="J20" s="305"/>
      <c r="K20" s="303"/>
      <c r="L20" s="304"/>
      <c r="M20" s="304"/>
      <c r="N20" s="304"/>
      <c r="O20" s="304"/>
      <c r="P20" s="304"/>
      <c r="Q20" s="304"/>
      <c r="R20" s="304"/>
      <c r="S20" s="305"/>
      <c r="T20" s="303"/>
      <c r="U20" s="304"/>
      <c r="V20" s="304"/>
      <c r="W20" s="304"/>
      <c r="X20" s="304"/>
      <c r="Y20" s="305"/>
    </row>
    <row r="21" spans="2:25" ht="12.75">
      <c r="B21" s="316"/>
      <c r="C21" s="317"/>
      <c r="D21" s="303"/>
      <c r="E21" s="304"/>
      <c r="F21" s="304"/>
      <c r="G21" s="304"/>
      <c r="H21" s="304"/>
      <c r="I21" s="304"/>
      <c r="J21" s="305"/>
      <c r="K21" s="303"/>
      <c r="L21" s="304"/>
      <c r="M21" s="304"/>
      <c r="N21" s="304"/>
      <c r="O21" s="304"/>
      <c r="P21" s="304"/>
      <c r="Q21" s="304"/>
      <c r="R21" s="304"/>
      <c r="S21" s="305"/>
      <c r="T21" s="303"/>
      <c r="U21" s="304"/>
      <c r="V21" s="304"/>
      <c r="W21" s="304"/>
      <c r="X21" s="304"/>
      <c r="Y21" s="305"/>
    </row>
    <row r="22" ht="13.5" customHeight="1"/>
    <row r="23" spans="2:26" ht="36.75" customHeight="1">
      <c r="B23" s="334" t="s">
        <v>158</v>
      </c>
      <c r="C23" s="334"/>
      <c r="D23" s="334" t="s">
        <v>76</v>
      </c>
      <c r="E23" s="334"/>
      <c r="L23" s="20"/>
      <c r="M23" s="20"/>
      <c r="N23" s="20"/>
      <c r="O23" s="20"/>
      <c r="P23" s="20"/>
      <c r="Q23" s="20"/>
      <c r="R23" s="25" t="s">
        <v>77</v>
      </c>
      <c r="S23" s="25" t="s">
        <v>78</v>
      </c>
      <c r="T23" s="25" t="s">
        <v>79</v>
      </c>
      <c r="U23" s="7"/>
      <c r="V23" s="7"/>
      <c r="W23" s="7"/>
      <c r="X23" s="7"/>
      <c r="Y23" s="73" t="s">
        <v>93</v>
      </c>
      <c r="Z23" s="38"/>
    </row>
    <row r="24" spans="2:25" s="38" customFormat="1" ht="17.25" customHeight="1">
      <c r="B24" s="37" t="s">
        <v>40</v>
      </c>
      <c r="C24" s="36" t="s">
        <v>153</v>
      </c>
      <c r="D24" s="37" t="s">
        <v>86</v>
      </c>
      <c r="E24" s="36" t="s">
        <v>153</v>
      </c>
      <c r="L24" s="70" t="s">
        <v>69</v>
      </c>
      <c r="M24" s="69"/>
      <c r="N24" s="71"/>
      <c r="O24" s="71"/>
      <c r="P24" s="71"/>
      <c r="Q24" s="72"/>
      <c r="R24" s="8">
        <f>(COUNTIF(R37:R99,1))+((COUNTIF(R37:R99,2)))</f>
        <v>0</v>
      </c>
      <c r="S24" s="40">
        <f>(COUNTIF(R37:R99,3))+((COUNTIF(R37:R99,4)))</f>
        <v>0</v>
      </c>
      <c r="T24" s="41">
        <f>(COUNTIF(R37:R99,5))+((COUNTIF(R37:R99,6)))</f>
        <v>0</v>
      </c>
      <c r="U24" s="9"/>
      <c r="V24" s="9"/>
      <c r="W24" s="9"/>
      <c r="X24" s="9"/>
      <c r="Y24" s="46" t="str">
        <f aca="true" t="shared" si="0" ref="Y24:Y30">IF(T24&gt;=1,"RED",IF(S24&gt;=1,"YELLOW",IF(R24=0,"-","GREEN")))</f>
        <v>-</v>
      </c>
    </row>
    <row r="25" spans="2:25" s="38" customFormat="1" ht="17.25" customHeight="1">
      <c r="B25" s="37" t="s">
        <v>41</v>
      </c>
      <c r="C25" s="36" t="s">
        <v>80</v>
      </c>
      <c r="D25" s="37" t="s">
        <v>87</v>
      </c>
      <c r="E25" s="36" t="s">
        <v>80</v>
      </c>
      <c r="L25" s="70" t="s">
        <v>70</v>
      </c>
      <c r="M25" s="69"/>
      <c r="N25" s="71"/>
      <c r="O25" s="71"/>
      <c r="P25" s="71"/>
      <c r="Q25" s="72"/>
      <c r="R25" s="8">
        <f>(COUNTIF(S37:S99,1))+((COUNTIF(S37:S99,2)))</f>
        <v>0</v>
      </c>
      <c r="S25" s="40">
        <f>(COUNTIF(S37:S97,3))+((COUNTIF(S37:S97,4)))</f>
        <v>0</v>
      </c>
      <c r="T25" s="41">
        <f>(COUNTIF(S37:S97,5))+((COUNTIF(S37:S97,6)))</f>
        <v>0</v>
      </c>
      <c r="U25" s="10"/>
      <c r="V25" s="10"/>
      <c r="W25" s="10"/>
      <c r="X25" s="10"/>
      <c r="Y25" s="46" t="str">
        <f t="shared" si="0"/>
        <v>-</v>
      </c>
    </row>
    <row r="26" spans="2:25" s="38" customFormat="1" ht="17.25" customHeight="1">
      <c r="B26" s="37" t="s">
        <v>42</v>
      </c>
      <c r="C26" s="36" t="s">
        <v>81</v>
      </c>
      <c r="D26" s="37" t="s">
        <v>88</v>
      </c>
      <c r="E26" s="36" t="s">
        <v>81</v>
      </c>
      <c r="L26" s="70" t="s">
        <v>71</v>
      </c>
      <c r="M26" s="69"/>
      <c r="N26" s="71"/>
      <c r="O26" s="71"/>
      <c r="P26" s="71"/>
      <c r="Q26" s="72"/>
      <c r="R26" s="8">
        <f>(COUNTIF(T39:T99,1))+((COUNTIF(T39:T99,2)))</f>
        <v>0</v>
      </c>
      <c r="S26" s="40">
        <f>(COUNTIF(T39:T99,3))+((COUNTIF(T39:T99,4)))</f>
        <v>0</v>
      </c>
      <c r="T26" s="41">
        <f>(COUNTIF(T39:T99,5))+((COUNTIF(T39:T99,6)))</f>
        <v>0</v>
      </c>
      <c r="U26" s="11"/>
      <c r="V26" s="11"/>
      <c r="W26" s="11"/>
      <c r="X26" s="11"/>
      <c r="Y26" s="46" t="str">
        <f t="shared" si="0"/>
        <v>-</v>
      </c>
    </row>
    <row r="27" spans="2:25" s="38" customFormat="1" ht="17.25" customHeight="1">
      <c r="B27" s="37" t="s">
        <v>43</v>
      </c>
      <c r="C27" s="36" t="s">
        <v>82</v>
      </c>
      <c r="D27" s="37" t="s">
        <v>89</v>
      </c>
      <c r="E27" s="36" t="s">
        <v>82</v>
      </c>
      <c r="L27" s="70" t="s">
        <v>72</v>
      </c>
      <c r="M27" s="69"/>
      <c r="N27" s="71"/>
      <c r="O27" s="71"/>
      <c r="P27" s="71"/>
      <c r="Q27" s="72"/>
      <c r="R27" s="8">
        <f>(COUNTIF(U39:U99,1))+((COUNTIF(U39:U99,2)))</f>
        <v>0</v>
      </c>
      <c r="S27" s="40">
        <f>(COUNTIF(U39:U99,3))+((COUNTIF(U39:U99,4)))</f>
        <v>0</v>
      </c>
      <c r="T27" s="41">
        <f>(COUNTIF(U39:U99,5))+((COUNTIF(U39:U99,6)))</f>
        <v>0</v>
      </c>
      <c r="U27" s="12"/>
      <c r="V27" s="12"/>
      <c r="W27" s="12"/>
      <c r="X27" s="12"/>
      <c r="Y27" s="46" t="str">
        <f t="shared" si="0"/>
        <v>-</v>
      </c>
    </row>
    <row r="28" spans="2:25" s="38" customFormat="1" ht="17.25" customHeight="1">
      <c r="B28" s="37" t="s">
        <v>44</v>
      </c>
      <c r="C28" s="36" t="s">
        <v>83</v>
      </c>
      <c r="D28" s="37" t="s">
        <v>90</v>
      </c>
      <c r="E28" s="36" t="s">
        <v>83</v>
      </c>
      <c r="L28" s="70" t="s">
        <v>73</v>
      </c>
      <c r="M28" s="69"/>
      <c r="N28" s="71"/>
      <c r="O28" s="71"/>
      <c r="P28" s="71"/>
      <c r="Q28" s="72"/>
      <c r="R28" s="8">
        <f>(COUNTIF(V39:V99,1))+((COUNTIF(V39:V99,2)))</f>
        <v>0</v>
      </c>
      <c r="S28" s="40">
        <f>(COUNTIF(T39:T99,3))+((COUNTIF(T39:T99,4)))</f>
        <v>0</v>
      </c>
      <c r="T28" s="41">
        <f>(COUNTIF(T39:T99,5))+((COUNTIF(T39:T99,6)))</f>
        <v>0</v>
      </c>
      <c r="U28" s="12"/>
      <c r="V28" s="12"/>
      <c r="W28" s="12"/>
      <c r="X28" s="12"/>
      <c r="Y28" s="46" t="str">
        <f t="shared" si="0"/>
        <v>-</v>
      </c>
    </row>
    <row r="29" spans="2:25" s="38" customFormat="1" ht="17.25" customHeight="1">
      <c r="B29" s="37" t="s">
        <v>45</v>
      </c>
      <c r="C29" s="36" t="s">
        <v>84</v>
      </c>
      <c r="D29" s="37" t="s">
        <v>91</v>
      </c>
      <c r="E29" s="36" t="s">
        <v>84</v>
      </c>
      <c r="L29" s="70" t="s">
        <v>74</v>
      </c>
      <c r="M29" s="69"/>
      <c r="N29" s="71"/>
      <c r="O29" s="71"/>
      <c r="P29" s="71"/>
      <c r="Q29" s="72"/>
      <c r="R29" s="8">
        <f>(COUNTIF(W39:W99,1))+((COUNTIF(W39:W99,2)))</f>
        <v>0</v>
      </c>
      <c r="S29" s="40">
        <f>(COUNTIF(W39:W99,3))+((COUNTIF(W39:W99,4)))</f>
        <v>0</v>
      </c>
      <c r="T29" s="41">
        <f>(COUNTIF(W39:W99,5))+((COUNTIF(W39:W99,6)))</f>
        <v>0</v>
      </c>
      <c r="U29" s="12"/>
      <c r="V29" s="12"/>
      <c r="W29" s="12"/>
      <c r="X29" s="12"/>
      <c r="Y29" s="46" t="str">
        <f t="shared" si="0"/>
        <v>-</v>
      </c>
    </row>
    <row r="30" spans="2:25" s="38" customFormat="1" ht="17.25" customHeight="1">
      <c r="B30" s="37" t="s">
        <v>46</v>
      </c>
      <c r="C30" s="36" t="s">
        <v>85</v>
      </c>
      <c r="D30" s="37" t="s">
        <v>92</v>
      </c>
      <c r="E30" s="36" t="s">
        <v>85</v>
      </c>
      <c r="L30" s="70" t="s">
        <v>75</v>
      </c>
      <c r="M30" s="69"/>
      <c r="N30" s="71"/>
      <c r="O30" s="71"/>
      <c r="P30" s="71"/>
      <c r="Q30" s="72"/>
      <c r="R30" s="8">
        <f>(COUNTIF(X39:X99,1))+((COUNTIF(X39:X99,2)))</f>
        <v>0</v>
      </c>
      <c r="S30" s="40">
        <f>(COUNTIF(X39:X99,3))+((COUNTIF(X39:X99,4)))</f>
        <v>0</v>
      </c>
      <c r="T30" s="41">
        <f>(COUNTIF(X39:X99,5))+((COUNTIF(X39:X99,6)))</f>
        <v>0</v>
      </c>
      <c r="U30" s="12"/>
      <c r="V30" s="12"/>
      <c r="W30" s="12"/>
      <c r="X30" s="12"/>
      <c r="Y30" s="46" t="str">
        <f t="shared" si="0"/>
        <v>-</v>
      </c>
    </row>
    <row r="31" spans="2:25" ht="12" customHeight="1">
      <c r="B31" s="13"/>
      <c r="C31" s="13"/>
      <c r="D31" s="13"/>
      <c r="E31" s="13"/>
      <c r="Q31" s="6"/>
      <c r="R31" s="14"/>
      <c r="S31" s="14"/>
      <c r="T31" s="14"/>
      <c r="U31" s="12"/>
      <c r="V31" s="12"/>
      <c r="W31" s="12"/>
      <c r="X31" s="6"/>
      <c r="Y31" s="15"/>
    </row>
    <row r="32" spans="17:24" ht="29.25" customHeight="1">
      <c r="Q32" s="6"/>
      <c r="R32" s="12"/>
      <c r="S32" s="12"/>
      <c r="T32" s="12"/>
      <c r="U32" s="12"/>
      <c r="V32" s="12"/>
      <c r="W32" s="12"/>
      <c r="X32" s="6"/>
    </row>
    <row r="33" spans="2:24" ht="23.25" customHeight="1">
      <c r="B33" s="16"/>
      <c r="C33" s="16"/>
      <c r="D33" s="16"/>
      <c r="E33" s="16"/>
      <c r="N33" s="16"/>
      <c r="Q33" s="6"/>
      <c r="R33" s="12"/>
      <c r="S33" s="12"/>
      <c r="T33" s="12"/>
      <c r="U33" s="12"/>
      <c r="V33" s="12"/>
      <c r="W33" s="12"/>
      <c r="X33" s="6"/>
    </row>
    <row r="34" spans="14:24" ht="45.75" customHeight="1">
      <c r="N34" s="17"/>
      <c r="Q34" s="6"/>
      <c r="R34" s="12"/>
      <c r="S34" s="12"/>
      <c r="T34" s="12"/>
      <c r="U34" s="12"/>
      <c r="V34" s="12"/>
      <c r="W34" s="12"/>
      <c r="X34" s="6"/>
    </row>
    <row r="35" spans="2:17" ht="21.75" customHeight="1" thickBot="1">
      <c r="B35" s="33" t="s">
        <v>148</v>
      </c>
      <c r="N35" s="18"/>
      <c r="O35" s="18"/>
      <c r="P35" s="18"/>
      <c r="Q35" s="18"/>
    </row>
    <row r="36" spans="2:25" s="34" customFormat="1" ht="66.75" customHeight="1">
      <c r="B36" s="320" t="s">
        <v>94</v>
      </c>
      <c r="C36" s="328" t="s">
        <v>95</v>
      </c>
      <c r="D36" s="329"/>
      <c r="E36" s="330"/>
      <c r="F36" s="260" t="s">
        <v>259</v>
      </c>
      <c r="G36" s="322" t="s">
        <v>140</v>
      </c>
      <c r="H36" s="323"/>
      <c r="I36" s="323"/>
      <c r="J36" s="323"/>
      <c r="K36" s="323"/>
      <c r="L36" s="323"/>
      <c r="M36" s="324"/>
      <c r="N36" s="372" t="s">
        <v>1</v>
      </c>
      <c r="O36" s="368" t="s">
        <v>96</v>
      </c>
      <c r="P36" s="369"/>
      <c r="Q36" s="318" t="s">
        <v>99</v>
      </c>
      <c r="R36" s="357" t="s">
        <v>97</v>
      </c>
      <c r="S36" s="358"/>
      <c r="T36" s="358"/>
      <c r="U36" s="358"/>
      <c r="V36" s="358"/>
      <c r="W36" s="358"/>
      <c r="X36" s="358"/>
      <c r="Y36" s="370" t="s">
        <v>100</v>
      </c>
    </row>
    <row r="37" spans="2:25" s="34" customFormat="1" ht="49.5" customHeight="1">
      <c r="B37" s="321"/>
      <c r="C37" s="331"/>
      <c r="D37" s="332"/>
      <c r="E37" s="333"/>
      <c r="F37" s="261"/>
      <c r="G37" s="93" t="s">
        <v>141</v>
      </c>
      <c r="H37" s="93" t="s">
        <v>142</v>
      </c>
      <c r="I37" s="94" t="s">
        <v>143</v>
      </c>
      <c r="J37" s="94" t="s">
        <v>144</v>
      </c>
      <c r="K37" s="94" t="s">
        <v>145</v>
      </c>
      <c r="L37" s="94" t="s">
        <v>146</v>
      </c>
      <c r="M37" s="94" t="s">
        <v>147</v>
      </c>
      <c r="N37" s="373"/>
      <c r="O37" s="95" t="s">
        <v>0</v>
      </c>
      <c r="P37" s="95" t="s">
        <v>98</v>
      </c>
      <c r="Q37" s="319"/>
      <c r="R37" s="96" t="str">
        <f>IF(E24=0,"-",E24)</f>
        <v>Date A</v>
      </c>
      <c r="S37" s="96" t="str">
        <f>IF(E25=0,"-",E25)</f>
        <v>Date B</v>
      </c>
      <c r="T37" s="96" t="str">
        <f>IF(E26=0,"-",E26)</f>
        <v>Date C</v>
      </c>
      <c r="U37" s="96" t="str">
        <f>IF(E27=0,"-",E27)</f>
        <v>Date D</v>
      </c>
      <c r="V37" s="96" t="str">
        <f>IF(E28=0,"-",E28)</f>
        <v>Date E</v>
      </c>
      <c r="W37" s="96" t="str">
        <f>IF(E29=0,"-",E29)</f>
        <v>Date F</v>
      </c>
      <c r="X37" s="96" t="str">
        <f>IF(E30=0,"-",E30)</f>
        <v>Date G</v>
      </c>
      <c r="Y37" s="371"/>
    </row>
    <row r="38" spans="2:25" ht="12.75">
      <c r="B38" s="100"/>
      <c r="C38" s="97"/>
      <c r="D38" s="98"/>
      <c r="E38" s="98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101"/>
    </row>
    <row r="39" spans="2:25" ht="12.75">
      <c r="B39" s="102" t="s">
        <v>52</v>
      </c>
      <c r="C39" s="90" t="s">
        <v>101</v>
      </c>
      <c r="D39" s="91"/>
      <c r="E39" s="91"/>
      <c r="F39" s="92"/>
      <c r="G39" s="77"/>
      <c r="H39" s="78"/>
      <c r="I39" s="78"/>
      <c r="J39" s="78"/>
      <c r="K39" s="78"/>
      <c r="L39" s="78"/>
      <c r="M39" s="78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103"/>
    </row>
    <row r="40" spans="2:25" ht="12.75">
      <c r="B40" s="55" t="s">
        <v>3</v>
      </c>
      <c r="C40" s="74" t="s">
        <v>102</v>
      </c>
      <c r="D40" s="56"/>
      <c r="E40" s="56"/>
      <c r="F40" s="223" t="s">
        <v>8</v>
      </c>
      <c r="G40" s="62"/>
      <c r="H40" s="42" t="s">
        <v>51</v>
      </c>
      <c r="I40" s="42" t="s">
        <v>51</v>
      </c>
      <c r="J40" s="42" t="s">
        <v>51</v>
      </c>
      <c r="K40" s="42" t="s">
        <v>51</v>
      </c>
      <c r="L40" s="42" t="s">
        <v>51</v>
      </c>
      <c r="M40" s="63"/>
      <c r="N40" s="2"/>
      <c r="O40" s="19"/>
      <c r="P40" s="19"/>
      <c r="Q40" s="196"/>
      <c r="R40" s="1"/>
      <c r="S40" s="1"/>
      <c r="T40" s="1"/>
      <c r="U40" s="1"/>
      <c r="V40" s="1"/>
      <c r="W40" s="1"/>
      <c r="X40" s="1"/>
      <c r="Y40" s="47"/>
    </row>
    <row r="41" spans="2:25" ht="12.75">
      <c r="B41" s="30" t="s">
        <v>4</v>
      </c>
      <c r="C41" s="74" t="s">
        <v>103</v>
      </c>
      <c r="D41" s="56"/>
      <c r="E41" s="56"/>
      <c r="F41" s="223" t="s">
        <v>260</v>
      </c>
      <c r="G41" s="64"/>
      <c r="H41" s="65" t="s">
        <v>51</v>
      </c>
      <c r="I41" s="42" t="s">
        <v>51</v>
      </c>
      <c r="J41" s="42" t="s">
        <v>51</v>
      </c>
      <c r="K41" s="42" t="s">
        <v>51</v>
      </c>
      <c r="L41" s="66"/>
      <c r="M41" s="67"/>
      <c r="N41" s="2"/>
      <c r="O41" s="19"/>
      <c r="P41" s="19"/>
      <c r="Q41" s="196"/>
      <c r="R41" s="1"/>
      <c r="S41" s="1"/>
      <c r="T41" s="1"/>
      <c r="U41" s="1"/>
      <c r="V41" s="1"/>
      <c r="W41" s="1"/>
      <c r="X41" s="1"/>
      <c r="Y41" s="47"/>
    </row>
    <row r="42" spans="2:25" ht="12.75">
      <c r="B42" s="30" t="s">
        <v>5</v>
      </c>
      <c r="C42" s="74" t="s">
        <v>104</v>
      </c>
      <c r="D42" s="56"/>
      <c r="E42" s="56"/>
      <c r="F42" s="223" t="s">
        <v>261</v>
      </c>
      <c r="G42" s="64"/>
      <c r="H42" s="65" t="s">
        <v>51</v>
      </c>
      <c r="I42" s="42" t="s">
        <v>51</v>
      </c>
      <c r="J42" s="42" t="s">
        <v>51</v>
      </c>
      <c r="K42" s="65" t="s">
        <v>51</v>
      </c>
      <c r="L42" s="65" t="s">
        <v>51</v>
      </c>
      <c r="M42" s="67"/>
      <c r="N42" s="2"/>
      <c r="O42" s="19"/>
      <c r="P42" s="19"/>
      <c r="Q42" s="196"/>
      <c r="R42" s="1"/>
      <c r="S42" s="1"/>
      <c r="T42" s="1"/>
      <c r="U42" s="1"/>
      <c r="V42" s="1"/>
      <c r="W42" s="1"/>
      <c r="X42" s="1"/>
      <c r="Y42" s="52"/>
    </row>
    <row r="43" spans="2:25" ht="12.75">
      <c r="B43" s="79" t="s">
        <v>6</v>
      </c>
      <c r="C43" s="80" t="s">
        <v>302</v>
      </c>
      <c r="D43" s="81"/>
      <c r="E43" s="81"/>
      <c r="F43" s="223" t="s">
        <v>262</v>
      </c>
      <c r="G43" s="82"/>
      <c r="H43" s="83" t="s">
        <v>51</v>
      </c>
      <c r="I43" s="84" t="s">
        <v>51</v>
      </c>
      <c r="J43" s="84" t="s">
        <v>51</v>
      </c>
      <c r="K43" s="83" t="s">
        <v>51</v>
      </c>
      <c r="L43" s="83" t="s">
        <v>51</v>
      </c>
      <c r="M43" s="85"/>
      <c r="N43" s="86"/>
      <c r="O43" s="87"/>
      <c r="P43" s="87"/>
      <c r="Q43" s="196"/>
      <c r="R43" s="88"/>
      <c r="S43" s="88"/>
      <c r="T43" s="88"/>
      <c r="U43" s="88"/>
      <c r="V43" s="88"/>
      <c r="W43" s="88"/>
      <c r="X43" s="88"/>
      <c r="Y43" s="89"/>
    </row>
    <row r="44" spans="2:25" ht="12.75">
      <c r="B44" s="79" t="s">
        <v>249</v>
      </c>
      <c r="C44" s="80" t="s">
        <v>330</v>
      </c>
      <c r="D44" s="81"/>
      <c r="E44" s="81"/>
      <c r="F44" s="223" t="s">
        <v>263</v>
      </c>
      <c r="G44" s="82"/>
      <c r="H44" s="83" t="s">
        <v>51</v>
      </c>
      <c r="I44" s="84" t="s">
        <v>51</v>
      </c>
      <c r="J44" s="84" t="s">
        <v>51</v>
      </c>
      <c r="K44" s="83" t="s">
        <v>51</v>
      </c>
      <c r="L44" s="83" t="s">
        <v>51</v>
      </c>
      <c r="M44" s="85"/>
      <c r="N44" s="86"/>
      <c r="O44" s="87"/>
      <c r="P44" s="87"/>
      <c r="Q44" s="196"/>
      <c r="R44" s="88"/>
      <c r="S44" s="88"/>
      <c r="T44" s="88"/>
      <c r="U44" s="88"/>
      <c r="V44" s="88"/>
      <c r="W44" s="88"/>
      <c r="X44" s="88"/>
      <c r="Y44" s="89"/>
    </row>
    <row r="45" spans="2:25" ht="12.75">
      <c r="B45" s="79" t="s">
        <v>250</v>
      </c>
      <c r="C45" s="80" t="s">
        <v>303</v>
      </c>
      <c r="D45" s="81"/>
      <c r="E45" s="81"/>
      <c r="F45" s="224" t="s">
        <v>250</v>
      </c>
      <c r="G45" s="82"/>
      <c r="H45" s="83" t="s">
        <v>51</v>
      </c>
      <c r="I45" s="84" t="s">
        <v>51</v>
      </c>
      <c r="J45" s="84" t="s">
        <v>51</v>
      </c>
      <c r="K45" s="83" t="s">
        <v>51</v>
      </c>
      <c r="L45" s="83" t="s">
        <v>51</v>
      </c>
      <c r="M45" s="85"/>
      <c r="N45" s="86"/>
      <c r="O45" s="87"/>
      <c r="P45" s="87"/>
      <c r="Q45" s="196"/>
      <c r="R45" s="88"/>
      <c r="S45" s="88"/>
      <c r="T45" s="88"/>
      <c r="U45" s="88"/>
      <c r="V45" s="88"/>
      <c r="W45" s="88"/>
      <c r="X45" s="88"/>
      <c r="Y45" s="89"/>
    </row>
    <row r="46" spans="2:25" ht="12.75">
      <c r="B46" s="102" t="s">
        <v>53</v>
      </c>
      <c r="C46" s="90" t="s">
        <v>105</v>
      </c>
      <c r="D46" s="91"/>
      <c r="E46" s="91"/>
      <c r="F46" s="92"/>
      <c r="G46" s="77"/>
      <c r="H46" s="78"/>
      <c r="I46" s="78"/>
      <c r="J46" s="78"/>
      <c r="K46" s="78"/>
      <c r="L46" s="78"/>
      <c r="M46" s="78"/>
      <c r="N46" s="92"/>
      <c r="O46" s="92"/>
      <c r="P46" s="92"/>
      <c r="Q46" s="155"/>
      <c r="R46" s="92"/>
      <c r="S46" s="92"/>
      <c r="T46" s="92"/>
      <c r="U46" s="92"/>
      <c r="V46" s="92"/>
      <c r="W46" s="92"/>
      <c r="X46" s="92"/>
      <c r="Y46" s="103"/>
    </row>
    <row r="47" spans="2:25" ht="12.75">
      <c r="B47" s="30" t="s">
        <v>7</v>
      </c>
      <c r="C47" s="160" t="s">
        <v>300</v>
      </c>
      <c r="D47" s="56"/>
      <c r="E47" s="56"/>
      <c r="F47" s="223" t="s">
        <v>264</v>
      </c>
      <c r="G47" s="62"/>
      <c r="H47" s="42"/>
      <c r="I47" s="42" t="s">
        <v>51</v>
      </c>
      <c r="J47" s="42" t="s">
        <v>51</v>
      </c>
      <c r="K47" s="42" t="s">
        <v>51</v>
      </c>
      <c r="L47" s="42" t="s">
        <v>51</v>
      </c>
      <c r="M47" s="67"/>
      <c r="N47" s="2"/>
      <c r="O47" s="21"/>
      <c r="P47" s="21"/>
      <c r="Q47" s="196"/>
      <c r="R47" s="1"/>
      <c r="S47" s="1"/>
      <c r="T47" s="1"/>
      <c r="U47" s="1"/>
      <c r="V47" s="1"/>
      <c r="W47" s="1"/>
      <c r="X47" s="1"/>
      <c r="Y47" s="51"/>
    </row>
    <row r="48" spans="2:25" ht="12.75">
      <c r="B48" s="30" t="s">
        <v>8</v>
      </c>
      <c r="C48" s="160" t="s">
        <v>301</v>
      </c>
      <c r="D48" s="56"/>
      <c r="E48" s="56"/>
      <c r="F48" s="223" t="s">
        <v>9</v>
      </c>
      <c r="G48" s="62"/>
      <c r="H48" s="42"/>
      <c r="I48" s="42" t="s">
        <v>51</v>
      </c>
      <c r="J48" s="42" t="s">
        <v>51</v>
      </c>
      <c r="K48" s="42" t="s">
        <v>51</v>
      </c>
      <c r="L48" s="42" t="s">
        <v>51</v>
      </c>
      <c r="M48" s="67"/>
      <c r="N48" s="2"/>
      <c r="O48" s="21"/>
      <c r="P48" s="21"/>
      <c r="Q48" s="196"/>
      <c r="R48" s="1"/>
      <c r="S48" s="1"/>
      <c r="T48" s="1"/>
      <c r="U48" s="1"/>
      <c r="V48" s="1"/>
      <c r="W48" s="1"/>
      <c r="X48" s="1"/>
      <c r="Y48" s="51"/>
    </row>
    <row r="49" spans="2:25" ht="12.75">
      <c r="B49" s="102" t="s">
        <v>54</v>
      </c>
      <c r="C49" s="90" t="s">
        <v>106</v>
      </c>
      <c r="D49" s="91"/>
      <c r="E49" s="91"/>
      <c r="F49" s="199"/>
      <c r="G49" s="77"/>
      <c r="H49" s="78"/>
      <c r="I49" s="78"/>
      <c r="J49" s="78"/>
      <c r="K49" s="78"/>
      <c r="L49" s="78"/>
      <c r="M49" s="78"/>
      <c r="N49" s="92"/>
      <c r="O49" s="92"/>
      <c r="P49" s="92"/>
      <c r="Q49" s="155"/>
      <c r="R49" s="92"/>
      <c r="S49" s="92"/>
      <c r="T49" s="92"/>
      <c r="U49" s="92"/>
      <c r="V49" s="92"/>
      <c r="W49" s="92"/>
      <c r="X49" s="92"/>
      <c r="Y49" s="103"/>
    </row>
    <row r="50" spans="2:25" ht="12.75">
      <c r="B50" s="30" t="s">
        <v>9</v>
      </c>
      <c r="C50" s="74" t="s">
        <v>107</v>
      </c>
      <c r="D50" s="56"/>
      <c r="E50" s="56"/>
      <c r="F50" s="223" t="s">
        <v>265</v>
      </c>
      <c r="G50" s="62"/>
      <c r="H50" s="42"/>
      <c r="I50" s="42" t="s">
        <v>51</v>
      </c>
      <c r="J50" s="42" t="s">
        <v>51</v>
      </c>
      <c r="K50" s="42" t="s">
        <v>51</v>
      </c>
      <c r="L50" s="42" t="s">
        <v>51</v>
      </c>
      <c r="M50" s="67"/>
      <c r="N50" s="2"/>
      <c r="O50" s="21"/>
      <c r="P50" s="21"/>
      <c r="Q50" s="196"/>
      <c r="R50" s="1"/>
      <c r="S50" s="1"/>
      <c r="T50" s="1"/>
      <c r="U50" s="1"/>
      <c r="V50" s="1"/>
      <c r="W50" s="1"/>
      <c r="X50" s="1"/>
      <c r="Y50" s="52"/>
    </row>
    <row r="51" spans="2:25" ht="12.75">
      <c r="B51" s="102" t="s">
        <v>55</v>
      </c>
      <c r="C51" s="90" t="s">
        <v>108</v>
      </c>
      <c r="D51" s="91"/>
      <c r="E51" s="91"/>
      <c r="F51" s="199"/>
      <c r="G51" s="77"/>
      <c r="H51" s="78"/>
      <c r="I51" s="78"/>
      <c r="J51" s="78"/>
      <c r="K51" s="78"/>
      <c r="L51" s="78"/>
      <c r="M51" s="78"/>
      <c r="N51" s="92"/>
      <c r="O51" s="92"/>
      <c r="P51" s="92"/>
      <c r="Q51" s="155"/>
      <c r="R51" s="92"/>
      <c r="S51" s="92"/>
      <c r="T51" s="92"/>
      <c r="U51" s="92"/>
      <c r="V51" s="92"/>
      <c r="W51" s="92"/>
      <c r="X51" s="92"/>
      <c r="Y51" s="103"/>
    </row>
    <row r="52" spans="2:25" ht="12.75">
      <c r="B52" s="30" t="s">
        <v>10</v>
      </c>
      <c r="C52" s="74" t="s">
        <v>337</v>
      </c>
      <c r="D52" s="56"/>
      <c r="E52" s="56"/>
      <c r="F52" s="223" t="s">
        <v>266</v>
      </c>
      <c r="G52" s="62"/>
      <c r="H52" s="42"/>
      <c r="I52" s="42" t="s">
        <v>51</v>
      </c>
      <c r="J52" s="42" t="s">
        <v>51</v>
      </c>
      <c r="K52" s="42" t="s">
        <v>51</v>
      </c>
      <c r="L52" s="66"/>
      <c r="M52" s="67"/>
      <c r="N52" s="2"/>
      <c r="O52" s="21"/>
      <c r="P52" s="21"/>
      <c r="Q52" s="196"/>
      <c r="R52" s="1"/>
      <c r="S52" s="1"/>
      <c r="T52" s="1"/>
      <c r="U52" s="1"/>
      <c r="V52" s="1"/>
      <c r="W52" s="1"/>
      <c r="X52" s="1"/>
      <c r="Y52" s="52"/>
    </row>
    <row r="53" spans="2:25" ht="12.75">
      <c r="B53" s="30" t="s">
        <v>11</v>
      </c>
      <c r="C53" s="74" t="s">
        <v>339</v>
      </c>
      <c r="D53" s="56"/>
      <c r="E53" s="56"/>
      <c r="F53" s="223" t="s">
        <v>266</v>
      </c>
      <c r="G53" s="64"/>
      <c r="H53" s="66"/>
      <c r="I53" s="66"/>
      <c r="J53" s="42" t="s">
        <v>51</v>
      </c>
      <c r="K53" s="42" t="s">
        <v>51</v>
      </c>
      <c r="L53" s="42" t="s">
        <v>51</v>
      </c>
      <c r="M53" s="67"/>
      <c r="N53" s="2"/>
      <c r="O53" s="21"/>
      <c r="P53" s="21"/>
      <c r="Q53" s="196"/>
      <c r="R53" s="1"/>
      <c r="S53" s="1"/>
      <c r="T53" s="1"/>
      <c r="U53" s="1"/>
      <c r="V53" s="1"/>
      <c r="W53" s="1"/>
      <c r="X53" s="1"/>
      <c r="Y53" s="52"/>
    </row>
    <row r="54" spans="2:25" ht="12.75">
      <c r="B54" s="30" t="s">
        <v>39</v>
      </c>
      <c r="C54" s="74" t="s">
        <v>304</v>
      </c>
      <c r="D54" s="57"/>
      <c r="E54" s="56"/>
      <c r="F54" s="223" t="s">
        <v>267</v>
      </c>
      <c r="G54" s="62"/>
      <c r="H54" s="42" t="s">
        <v>51</v>
      </c>
      <c r="I54" s="42" t="s">
        <v>51</v>
      </c>
      <c r="J54" s="42" t="s">
        <v>51</v>
      </c>
      <c r="K54" s="42" t="s">
        <v>51</v>
      </c>
      <c r="L54" s="42" t="s">
        <v>51</v>
      </c>
      <c r="M54" s="67"/>
      <c r="N54" s="2"/>
      <c r="O54" s="21"/>
      <c r="P54" s="21"/>
      <c r="Q54" s="196"/>
      <c r="R54" s="1"/>
      <c r="S54" s="1"/>
      <c r="T54" s="1"/>
      <c r="U54" s="1"/>
      <c r="V54" s="1"/>
      <c r="W54" s="1"/>
      <c r="X54" s="1"/>
      <c r="Y54" s="52"/>
    </row>
    <row r="55" spans="2:25" ht="12.75">
      <c r="B55" s="102" t="s">
        <v>56</v>
      </c>
      <c r="C55" s="90" t="s">
        <v>109</v>
      </c>
      <c r="D55" s="91"/>
      <c r="E55" s="91"/>
      <c r="F55" s="201"/>
      <c r="G55" s="77"/>
      <c r="H55" s="78"/>
      <c r="I55" s="78"/>
      <c r="J55" s="78"/>
      <c r="K55" s="78"/>
      <c r="L55" s="78"/>
      <c r="M55" s="78"/>
      <c r="N55" s="92"/>
      <c r="O55" s="92"/>
      <c r="P55" s="92"/>
      <c r="Q55" s="155"/>
      <c r="R55" s="92"/>
      <c r="S55" s="92"/>
      <c r="T55" s="92"/>
      <c r="U55" s="92"/>
      <c r="V55" s="92"/>
      <c r="W55" s="92"/>
      <c r="X55" s="92"/>
      <c r="Y55" s="103"/>
    </row>
    <row r="56" spans="2:25" ht="12.75">
      <c r="B56" s="30" t="s">
        <v>12</v>
      </c>
      <c r="C56" s="74" t="s">
        <v>110</v>
      </c>
      <c r="D56" s="56"/>
      <c r="E56" s="56"/>
      <c r="F56" s="223" t="s">
        <v>268</v>
      </c>
      <c r="G56" s="62"/>
      <c r="H56" s="42"/>
      <c r="I56" s="42" t="s">
        <v>51</v>
      </c>
      <c r="J56" s="42" t="s">
        <v>51</v>
      </c>
      <c r="K56" s="42" t="s">
        <v>51</v>
      </c>
      <c r="L56" s="42" t="s">
        <v>51</v>
      </c>
      <c r="M56" s="67"/>
      <c r="N56" s="2"/>
      <c r="O56" s="21"/>
      <c r="P56" s="21"/>
      <c r="Q56" s="196"/>
      <c r="R56" s="1"/>
      <c r="S56" s="1"/>
      <c r="T56" s="1"/>
      <c r="U56" s="1"/>
      <c r="V56" s="1"/>
      <c r="W56" s="1"/>
      <c r="X56" s="1"/>
      <c r="Y56" s="48"/>
    </row>
    <row r="57" spans="2:25" ht="12.75">
      <c r="B57" s="30" t="s">
        <v>13</v>
      </c>
      <c r="C57" s="74" t="s">
        <v>111</v>
      </c>
      <c r="D57" s="56"/>
      <c r="E57" s="56"/>
      <c r="F57" s="223" t="s">
        <v>269</v>
      </c>
      <c r="G57" s="64"/>
      <c r="H57" s="66"/>
      <c r="I57" s="66"/>
      <c r="J57" s="66"/>
      <c r="K57" s="42" t="s">
        <v>51</v>
      </c>
      <c r="L57" s="42" t="s">
        <v>51</v>
      </c>
      <c r="M57" s="67"/>
      <c r="N57" s="2"/>
      <c r="O57" s="21"/>
      <c r="P57" s="21"/>
      <c r="Q57" s="196"/>
      <c r="R57" s="1"/>
      <c r="S57" s="1"/>
      <c r="T57" s="1"/>
      <c r="U57" s="1"/>
      <c r="V57" s="1"/>
      <c r="W57" s="1"/>
      <c r="X57" s="1"/>
      <c r="Y57" s="48"/>
    </row>
    <row r="58" spans="2:25" ht="12.75">
      <c r="B58" s="30" t="s">
        <v>31</v>
      </c>
      <c r="C58" s="74" t="s">
        <v>112</v>
      </c>
      <c r="D58" s="56"/>
      <c r="E58" s="56"/>
      <c r="F58" s="223" t="s">
        <v>32</v>
      </c>
      <c r="G58" s="64"/>
      <c r="H58" s="66"/>
      <c r="I58" s="66"/>
      <c r="J58" s="66"/>
      <c r="K58" s="66"/>
      <c r="L58" s="42" t="s">
        <v>51</v>
      </c>
      <c r="M58" s="66"/>
      <c r="N58" s="2"/>
      <c r="O58" s="21"/>
      <c r="P58" s="21"/>
      <c r="Q58" s="196"/>
      <c r="R58" s="1"/>
      <c r="S58" s="1"/>
      <c r="T58" s="1"/>
      <c r="U58" s="1"/>
      <c r="V58" s="1"/>
      <c r="W58" s="1"/>
      <c r="X58" s="1"/>
      <c r="Y58" s="48"/>
    </row>
    <row r="59" spans="2:25" ht="12.75">
      <c r="B59" s="30" t="s">
        <v>32</v>
      </c>
      <c r="C59" s="74" t="s">
        <v>305</v>
      </c>
      <c r="D59" s="56"/>
      <c r="E59" s="56"/>
      <c r="F59" s="223" t="s">
        <v>270</v>
      </c>
      <c r="G59" s="64"/>
      <c r="H59" s="66"/>
      <c r="I59" s="66"/>
      <c r="J59" s="66"/>
      <c r="K59" s="66"/>
      <c r="L59" s="42" t="s">
        <v>51</v>
      </c>
      <c r="M59" s="67"/>
      <c r="N59" s="2"/>
      <c r="O59" s="21"/>
      <c r="P59" s="21"/>
      <c r="Q59" s="196"/>
      <c r="R59" s="1"/>
      <c r="S59" s="1"/>
      <c r="T59" s="1"/>
      <c r="U59" s="1"/>
      <c r="V59" s="1"/>
      <c r="W59" s="1"/>
      <c r="X59" s="1"/>
      <c r="Y59" s="48"/>
    </row>
    <row r="60" spans="2:25" ht="12.75">
      <c r="B60" s="102" t="s">
        <v>57</v>
      </c>
      <c r="C60" s="90" t="s">
        <v>150</v>
      </c>
      <c r="D60" s="91"/>
      <c r="E60" s="91"/>
      <c r="F60" s="201"/>
      <c r="G60" s="77"/>
      <c r="H60" s="78"/>
      <c r="I60" s="78"/>
      <c r="J60" s="78"/>
      <c r="K60" s="78"/>
      <c r="L60" s="78"/>
      <c r="M60" s="78"/>
      <c r="N60" s="92"/>
      <c r="O60" s="92"/>
      <c r="P60" s="92"/>
      <c r="Q60" s="155"/>
      <c r="R60" s="92"/>
      <c r="S60" s="92"/>
      <c r="T60" s="92"/>
      <c r="U60" s="92"/>
      <c r="V60" s="92"/>
      <c r="W60" s="92"/>
      <c r="X60" s="92"/>
      <c r="Y60" s="103"/>
    </row>
    <row r="61" spans="2:25" ht="12.75" customHeight="1">
      <c r="B61" s="30" t="s">
        <v>14</v>
      </c>
      <c r="C61" s="359" t="s">
        <v>151</v>
      </c>
      <c r="D61" s="360"/>
      <c r="E61" s="361"/>
      <c r="F61" s="223" t="s">
        <v>271</v>
      </c>
      <c r="G61" s="62"/>
      <c r="H61" s="42"/>
      <c r="I61" s="42" t="s">
        <v>51</v>
      </c>
      <c r="J61" s="42" t="s">
        <v>51</v>
      </c>
      <c r="K61" s="66"/>
      <c r="L61" s="66"/>
      <c r="M61" s="66"/>
      <c r="N61" s="2"/>
      <c r="O61" s="21"/>
      <c r="P61" s="21"/>
      <c r="Q61" s="196"/>
      <c r="R61" s="1"/>
      <c r="S61" s="1"/>
      <c r="T61" s="1"/>
      <c r="U61" s="1"/>
      <c r="V61" s="1"/>
      <c r="W61" s="1"/>
      <c r="X61" s="1"/>
      <c r="Y61" s="48"/>
    </row>
    <row r="62" spans="2:25" ht="12.75" customHeight="1">
      <c r="B62" s="30" t="s">
        <v>15</v>
      </c>
      <c r="C62" s="74" t="s">
        <v>152</v>
      </c>
      <c r="D62" s="76"/>
      <c r="E62" s="56"/>
      <c r="F62" s="223" t="s">
        <v>271</v>
      </c>
      <c r="G62" s="64"/>
      <c r="H62" s="66"/>
      <c r="I62" s="66"/>
      <c r="J62" s="66"/>
      <c r="K62" s="42" t="s">
        <v>51</v>
      </c>
      <c r="L62" s="42" t="s">
        <v>51</v>
      </c>
      <c r="M62" s="66"/>
      <c r="N62" s="2"/>
      <c r="O62" s="21"/>
      <c r="P62" s="21"/>
      <c r="Q62" s="196"/>
      <c r="R62" s="1"/>
      <c r="S62" s="1"/>
      <c r="T62" s="1"/>
      <c r="U62" s="1"/>
      <c r="V62" s="1"/>
      <c r="W62" s="1"/>
      <c r="X62" s="1"/>
      <c r="Y62" s="48"/>
    </row>
    <row r="63" spans="2:25" ht="12.75">
      <c r="B63" s="30" t="s">
        <v>16</v>
      </c>
      <c r="C63" s="74" t="s">
        <v>331</v>
      </c>
      <c r="D63" s="56"/>
      <c r="E63" s="56"/>
      <c r="F63" s="223" t="s">
        <v>272</v>
      </c>
      <c r="G63" s="64"/>
      <c r="H63" s="66"/>
      <c r="I63" s="66"/>
      <c r="J63" s="66"/>
      <c r="K63" s="42" t="s">
        <v>51</v>
      </c>
      <c r="L63" s="42" t="s">
        <v>51</v>
      </c>
      <c r="M63" s="67"/>
      <c r="N63" s="2"/>
      <c r="O63" s="21"/>
      <c r="P63" s="21"/>
      <c r="Q63" s="196"/>
      <c r="R63" s="1"/>
      <c r="S63" s="1"/>
      <c r="T63" s="1"/>
      <c r="U63" s="1"/>
      <c r="V63" s="1"/>
      <c r="W63" s="1"/>
      <c r="X63" s="1"/>
      <c r="Y63" s="48"/>
    </row>
    <row r="64" spans="2:25" ht="12.75">
      <c r="B64" s="102" t="s">
        <v>58</v>
      </c>
      <c r="C64" s="90" t="s">
        <v>113</v>
      </c>
      <c r="D64" s="91"/>
      <c r="E64" s="91"/>
      <c r="F64" s="200"/>
      <c r="G64" s="77"/>
      <c r="H64" s="78"/>
      <c r="I64" s="78"/>
      <c r="J64" s="78"/>
      <c r="K64" s="78"/>
      <c r="L64" s="78"/>
      <c r="M64" s="78"/>
      <c r="N64" s="92"/>
      <c r="O64" s="92"/>
      <c r="P64" s="92"/>
      <c r="Q64" s="155"/>
      <c r="R64" s="92"/>
      <c r="S64" s="92"/>
      <c r="T64" s="92"/>
      <c r="U64" s="92"/>
      <c r="V64" s="92"/>
      <c r="W64" s="92"/>
      <c r="X64" s="92"/>
      <c r="Y64" s="103"/>
    </row>
    <row r="65" spans="2:25" ht="12.75">
      <c r="B65" s="30" t="s">
        <v>17</v>
      </c>
      <c r="C65" s="74" t="s">
        <v>306</v>
      </c>
      <c r="D65" s="56"/>
      <c r="E65" s="56"/>
      <c r="F65" s="224" t="s">
        <v>273</v>
      </c>
      <c r="G65" s="64"/>
      <c r="H65" s="66"/>
      <c r="I65" s="66"/>
      <c r="J65" s="66"/>
      <c r="K65" s="66"/>
      <c r="L65" s="42" t="s">
        <v>51</v>
      </c>
      <c r="M65" s="67"/>
      <c r="N65" s="2"/>
      <c r="O65" s="21"/>
      <c r="P65" s="21"/>
      <c r="Q65" s="196"/>
      <c r="R65" s="1"/>
      <c r="S65" s="1"/>
      <c r="T65" s="1"/>
      <c r="U65" s="1"/>
      <c r="V65" s="1"/>
      <c r="W65" s="1"/>
      <c r="X65" s="1"/>
      <c r="Y65" s="48"/>
    </row>
    <row r="66" spans="2:25" ht="12.75">
      <c r="B66" s="30" t="s">
        <v>18</v>
      </c>
      <c r="C66" s="74" t="s">
        <v>114</v>
      </c>
      <c r="D66" s="56"/>
      <c r="E66" s="56"/>
      <c r="F66" s="223" t="s">
        <v>273</v>
      </c>
      <c r="G66" s="64"/>
      <c r="H66" s="66"/>
      <c r="I66" s="66"/>
      <c r="J66" s="66"/>
      <c r="K66" s="66"/>
      <c r="L66" s="42" t="s">
        <v>51</v>
      </c>
      <c r="M66" s="67"/>
      <c r="N66" s="2"/>
      <c r="O66" s="21"/>
      <c r="P66" s="21"/>
      <c r="Q66" s="196"/>
      <c r="R66" s="1"/>
      <c r="S66" s="1"/>
      <c r="T66" s="1"/>
      <c r="U66" s="1"/>
      <c r="V66" s="1"/>
      <c r="W66" s="1"/>
      <c r="X66" s="1"/>
      <c r="Y66" s="48"/>
    </row>
    <row r="67" spans="2:25" ht="12.75">
      <c r="B67" s="102" t="s">
        <v>59</v>
      </c>
      <c r="C67" s="90" t="s">
        <v>115</v>
      </c>
      <c r="D67" s="91"/>
      <c r="E67" s="91"/>
      <c r="F67" s="201"/>
      <c r="G67" s="77"/>
      <c r="H67" s="78"/>
      <c r="I67" s="78"/>
      <c r="J67" s="78"/>
      <c r="K67" s="78"/>
      <c r="L67" s="78"/>
      <c r="M67" s="78"/>
      <c r="N67" s="92"/>
      <c r="O67" s="92"/>
      <c r="P67" s="92"/>
      <c r="Q67" s="155"/>
      <c r="R67" s="92"/>
      <c r="S67" s="92"/>
      <c r="T67" s="92"/>
      <c r="U67" s="92"/>
      <c r="V67" s="92"/>
      <c r="W67" s="92"/>
      <c r="X67" s="92"/>
      <c r="Y67" s="103"/>
    </row>
    <row r="68" spans="2:25" ht="12.75">
      <c r="B68" s="30" t="s">
        <v>47</v>
      </c>
      <c r="C68" s="74" t="s">
        <v>116</v>
      </c>
      <c r="D68" s="56"/>
      <c r="E68" s="56"/>
      <c r="F68" s="223" t="s">
        <v>274</v>
      </c>
      <c r="G68" s="62"/>
      <c r="H68" s="42"/>
      <c r="I68" s="42" t="s">
        <v>51</v>
      </c>
      <c r="J68" s="42" t="s">
        <v>51</v>
      </c>
      <c r="K68" s="66"/>
      <c r="L68" s="66"/>
      <c r="M68" s="66"/>
      <c r="N68" s="2"/>
      <c r="O68" s="21"/>
      <c r="P68" s="21"/>
      <c r="Q68" s="196"/>
      <c r="R68" s="1"/>
      <c r="S68" s="1"/>
      <c r="T68" s="1"/>
      <c r="U68" s="1"/>
      <c r="V68" s="1"/>
      <c r="W68" s="1"/>
      <c r="X68" s="1"/>
      <c r="Y68" s="48"/>
    </row>
    <row r="69" spans="2:25" ht="12.75">
      <c r="B69" s="30" t="s">
        <v>48</v>
      </c>
      <c r="C69" s="74" t="s">
        <v>117</v>
      </c>
      <c r="D69" s="56"/>
      <c r="E69" s="56"/>
      <c r="F69" s="223" t="s">
        <v>274</v>
      </c>
      <c r="G69" s="64"/>
      <c r="H69" s="66"/>
      <c r="I69" s="66"/>
      <c r="J69" s="66"/>
      <c r="K69" s="42" t="s">
        <v>51</v>
      </c>
      <c r="L69" s="42" t="s">
        <v>51</v>
      </c>
      <c r="M69" s="66"/>
      <c r="N69" s="2"/>
      <c r="O69" s="21"/>
      <c r="P69" s="21"/>
      <c r="Q69" s="196"/>
      <c r="R69" s="1"/>
      <c r="S69" s="1"/>
      <c r="T69" s="1"/>
      <c r="U69" s="1"/>
      <c r="V69" s="1"/>
      <c r="W69" s="1"/>
      <c r="X69" s="1"/>
      <c r="Y69" s="48"/>
    </row>
    <row r="70" spans="2:25" ht="12.75">
      <c r="B70" s="30" t="s">
        <v>49</v>
      </c>
      <c r="C70" s="74" t="s">
        <v>307</v>
      </c>
      <c r="D70" s="56"/>
      <c r="E70" s="56"/>
      <c r="F70" s="225" t="s">
        <v>274</v>
      </c>
      <c r="G70" s="64"/>
      <c r="H70" s="66"/>
      <c r="I70" s="66"/>
      <c r="J70" s="66"/>
      <c r="K70" s="66"/>
      <c r="L70" s="42" t="s">
        <v>51</v>
      </c>
      <c r="M70" s="66"/>
      <c r="N70" s="2"/>
      <c r="O70" s="21"/>
      <c r="P70" s="21"/>
      <c r="Q70" s="196"/>
      <c r="R70" s="1"/>
      <c r="S70" s="1"/>
      <c r="T70" s="1"/>
      <c r="U70" s="1"/>
      <c r="V70" s="1"/>
      <c r="W70" s="1"/>
      <c r="X70" s="1"/>
      <c r="Y70" s="48"/>
    </row>
    <row r="71" spans="2:25" ht="12.75">
      <c r="B71" s="102" t="s">
        <v>60</v>
      </c>
      <c r="C71" s="90" t="s">
        <v>312</v>
      </c>
      <c r="D71" s="91"/>
      <c r="E71" s="91"/>
      <c r="F71" s="155"/>
      <c r="G71" s="77"/>
      <c r="H71" s="78"/>
      <c r="I71" s="78"/>
      <c r="J71" s="78"/>
      <c r="K71" s="78"/>
      <c r="L71" s="78"/>
      <c r="M71" s="78"/>
      <c r="N71" s="92"/>
      <c r="O71" s="92"/>
      <c r="P71" s="92"/>
      <c r="Q71" s="155"/>
      <c r="R71" s="92"/>
      <c r="S71" s="92"/>
      <c r="T71" s="92"/>
      <c r="U71" s="92"/>
      <c r="V71" s="92"/>
      <c r="W71" s="92"/>
      <c r="X71" s="92"/>
      <c r="Y71" s="103"/>
    </row>
    <row r="72" spans="2:25" ht="12.75">
      <c r="B72" s="30" t="s">
        <v>19</v>
      </c>
      <c r="C72" s="74" t="s">
        <v>118</v>
      </c>
      <c r="D72" s="56"/>
      <c r="E72" s="56"/>
      <c r="F72" s="226" t="s">
        <v>275</v>
      </c>
      <c r="G72" s="64"/>
      <c r="H72" s="66"/>
      <c r="I72" s="42" t="s">
        <v>51</v>
      </c>
      <c r="J72" s="42" t="s">
        <v>51</v>
      </c>
      <c r="K72" s="42" t="s">
        <v>51</v>
      </c>
      <c r="L72" s="42" t="s">
        <v>51</v>
      </c>
      <c r="M72" s="67"/>
      <c r="N72" s="2"/>
      <c r="O72" s="21"/>
      <c r="P72" s="21"/>
      <c r="Q72" s="196"/>
      <c r="R72" s="1"/>
      <c r="S72" s="1"/>
      <c r="T72" s="1"/>
      <c r="U72" s="1"/>
      <c r="V72" s="1"/>
      <c r="W72" s="1"/>
      <c r="X72" s="1"/>
      <c r="Y72" s="48"/>
    </row>
    <row r="73" spans="2:25" ht="12.75">
      <c r="B73" s="30" t="s">
        <v>20</v>
      </c>
      <c r="C73" s="74" t="s">
        <v>308</v>
      </c>
      <c r="D73" s="56"/>
      <c r="E73" s="56"/>
      <c r="F73" s="223" t="s">
        <v>276</v>
      </c>
      <c r="G73" s="64"/>
      <c r="H73" s="66"/>
      <c r="I73" s="66"/>
      <c r="J73" s="42" t="s">
        <v>51</v>
      </c>
      <c r="K73" s="42" t="s">
        <v>51</v>
      </c>
      <c r="L73" s="42" t="s">
        <v>51</v>
      </c>
      <c r="M73" s="67"/>
      <c r="N73" s="2"/>
      <c r="O73" s="21"/>
      <c r="P73" s="21"/>
      <c r="Q73" s="196"/>
      <c r="R73" s="1"/>
      <c r="S73" s="1"/>
      <c r="T73" s="1"/>
      <c r="U73" s="1"/>
      <c r="V73" s="1"/>
      <c r="W73" s="1"/>
      <c r="X73" s="1"/>
      <c r="Y73" s="48"/>
    </row>
    <row r="74" spans="2:25" ht="12.75">
      <c r="B74" s="102" t="s">
        <v>61</v>
      </c>
      <c r="C74" s="90" t="s">
        <v>119</v>
      </c>
      <c r="D74" s="91"/>
      <c r="E74" s="91"/>
      <c r="F74" s="200"/>
      <c r="G74" s="77"/>
      <c r="H74" s="78"/>
      <c r="I74" s="78"/>
      <c r="J74" s="78"/>
      <c r="K74" s="78"/>
      <c r="L74" s="78"/>
      <c r="M74" s="78"/>
      <c r="N74" s="92"/>
      <c r="O74" s="92"/>
      <c r="P74" s="92"/>
      <c r="Q74" s="155"/>
      <c r="R74" s="92"/>
      <c r="S74" s="92"/>
      <c r="T74" s="92"/>
      <c r="U74" s="92"/>
      <c r="V74" s="92"/>
      <c r="W74" s="92"/>
      <c r="X74" s="92"/>
      <c r="Y74" s="103"/>
    </row>
    <row r="75" spans="2:25" ht="12.75">
      <c r="B75" s="30" t="s">
        <v>21</v>
      </c>
      <c r="C75" s="74" t="s">
        <v>120</v>
      </c>
      <c r="D75" s="56"/>
      <c r="E75" s="56"/>
      <c r="F75" s="226" t="s">
        <v>277</v>
      </c>
      <c r="G75" s="64"/>
      <c r="H75" s="66"/>
      <c r="I75" s="65" t="s">
        <v>51</v>
      </c>
      <c r="J75" s="65" t="s">
        <v>51</v>
      </c>
      <c r="K75" s="42" t="s">
        <v>51</v>
      </c>
      <c r="L75" s="42" t="s">
        <v>51</v>
      </c>
      <c r="M75" s="67"/>
      <c r="N75" s="2"/>
      <c r="O75" s="21"/>
      <c r="P75" s="21"/>
      <c r="Q75" s="196"/>
      <c r="R75" s="1"/>
      <c r="S75" s="1"/>
      <c r="T75" s="1"/>
      <c r="U75" s="1"/>
      <c r="V75" s="1"/>
      <c r="W75" s="1"/>
      <c r="X75" s="1"/>
      <c r="Y75" s="48"/>
    </row>
    <row r="76" spans="2:25" ht="12.75">
      <c r="B76" s="30" t="s">
        <v>22</v>
      </c>
      <c r="C76" s="74" t="s">
        <v>121</v>
      </c>
      <c r="D76" s="56"/>
      <c r="E76" s="56"/>
      <c r="F76" s="225" t="s">
        <v>277</v>
      </c>
      <c r="G76" s="64"/>
      <c r="H76" s="66"/>
      <c r="I76" s="65" t="s">
        <v>51</v>
      </c>
      <c r="J76" s="65" t="s">
        <v>51</v>
      </c>
      <c r="K76" s="42" t="s">
        <v>51</v>
      </c>
      <c r="L76" s="42" t="s">
        <v>51</v>
      </c>
      <c r="M76" s="67"/>
      <c r="N76" s="2"/>
      <c r="O76" s="21"/>
      <c r="P76" s="21"/>
      <c r="Q76" s="196"/>
      <c r="R76" s="1"/>
      <c r="S76" s="1"/>
      <c r="T76" s="1"/>
      <c r="U76" s="1"/>
      <c r="V76" s="1"/>
      <c r="W76" s="1"/>
      <c r="X76" s="1"/>
      <c r="Y76" s="48"/>
    </row>
    <row r="77" spans="2:25" ht="12.75">
      <c r="B77" s="30" t="s">
        <v>23</v>
      </c>
      <c r="C77" s="74" t="s">
        <v>122</v>
      </c>
      <c r="D77" s="56"/>
      <c r="E77" s="56"/>
      <c r="F77" s="225" t="s">
        <v>277</v>
      </c>
      <c r="G77" s="64"/>
      <c r="H77" s="66"/>
      <c r="I77" s="65" t="s">
        <v>51</v>
      </c>
      <c r="J77" s="65" t="s">
        <v>51</v>
      </c>
      <c r="K77" s="42" t="s">
        <v>51</v>
      </c>
      <c r="L77" s="42" t="s">
        <v>51</v>
      </c>
      <c r="M77" s="67"/>
      <c r="N77" s="2"/>
      <c r="O77" s="21"/>
      <c r="P77" s="21"/>
      <c r="Q77" s="196"/>
      <c r="R77" s="1"/>
      <c r="S77" s="1"/>
      <c r="T77" s="1"/>
      <c r="U77" s="1"/>
      <c r="V77" s="1"/>
      <c r="W77" s="1"/>
      <c r="X77" s="1"/>
      <c r="Y77" s="48"/>
    </row>
    <row r="78" spans="2:25" ht="12.75">
      <c r="B78" s="30" t="s">
        <v>24</v>
      </c>
      <c r="C78" s="74" t="s">
        <v>123</v>
      </c>
      <c r="D78" s="56"/>
      <c r="E78" s="56"/>
      <c r="F78" s="225" t="s">
        <v>277</v>
      </c>
      <c r="G78" s="64"/>
      <c r="H78" s="66"/>
      <c r="I78" s="65" t="s">
        <v>51</v>
      </c>
      <c r="J78" s="65" t="s">
        <v>51</v>
      </c>
      <c r="K78" s="42" t="s">
        <v>51</v>
      </c>
      <c r="L78" s="42" t="s">
        <v>51</v>
      </c>
      <c r="M78" s="67"/>
      <c r="N78" s="2"/>
      <c r="O78" s="21"/>
      <c r="P78" s="21"/>
      <c r="Q78" s="196"/>
      <c r="R78" s="1"/>
      <c r="S78" s="1"/>
      <c r="T78" s="1"/>
      <c r="U78" s="1"/>
      <c r="V78" s="1"/>
      <c r="W78" s="1"/>
      <c r="X78" s="1"/>
      <c r="Y78" s="48"/>
    </row>
    <row r="79" spans="2:25" ht="12.75">
      <c r="B79" s="30" t="s">
        <v>25</v>
      </c>
      <c r="C79" s="74" t="s">
        <v>124</v>
      </c>
      <c r="D79" s="56"/>
      <c r="E79" s="56"/>
      <c r="F79" s="225" t="s">
        <v>277</v>
      </c>
      <c r="G79" s="64"/>
      <c r="H79" s="66"/>
      <c r="I79" s="65" t="s">
        <v>51</v>
      </c>
      <c r="J79" s="65" t="s">
        <v>51</v>
      </c>
      <c r="K79" s="42" t="s">
        <v>51</v>
      </c>
      <c r="L79" s="42" t="s">
        <v>51</v>
      </c>
      <c r="M79" s="67"/>
      <c r="N79" s="2"/>
      <c r="O79" s="21"/>
      <c r="P79" s="21"/>
      <c r="Q79" s="196"/>
      <c r="R79" s="1"/>
      <c r="S79" s="1"/>
      <c r="T79" s="1"/>
      <c r="U79" s="1"/>
      <c r="V79" s="1"/>
      <c r="W79" s="1"/>
      <c r="X79" s="1"/>
      <c r="Y79" s="48"/>
    </row>
    <row r="80" spans="2:25" s="29" customFormat="1" ht="12.75">
      <c r="B80" s="30" t="s">
        <v>26</v>
      </c>
      <c r="C80" s="74" t="s">
        <v>125</v>
      </c>
      <c r="D80" s="56"/>
      <c r="E80" s="56"/>
      <c r="F80" s="225" t="s">
        <v>278</v>
      </c>
      <c r="G80" s="64"/>
      <c r="H80" s="66"/>
      <c r="I80" s="65" t="s">
        <v>51</v>
      </c>
      <c r="J80" s="65" t="s">
        <v>51</v>
      </c>
      <c r="K80" s="42" t="s">
        <v>51</v>
      </c>
      <c r="L80" s="42" t="s">
        <v>51</v>
      </c>
      <c r="M80" s="67"/>
      <c r="N80" s="2"/>
      <c r="O80" s="27"/>
      <c r="P80" s="27"/>
      <c r="Q80" s="196"/>
      <c r="R80" s="28"/>
      <c r="S80" s="28"/>
      <c r="T80" s="28"/>
      <c r="U80" s="28"/>
      <c r="V80" s="28"/>
      <c r="W80" s="28"/>
      <c r="X80" s="28"/>
      <c r="Y80" s="48"/>
    </row>
    <row r="81" spans="2:25" ht="12.75">
      <c r="B81" s="102" t="s">
        <v>62</v>
      </c>
      <c r="C81" s="90" t="s">
        <v>126</v>
      </c>
      <c r="D81" s="91"/>
      <c r="E81" s="91"/>
      <c r="F81" s="155"/>
      <c r="G81" s="77"/>
      <c r="H81" s="78"/>
      <c r="I81" s="78"/>
      <c r="J81" s="78"/>
      <c r="K81" s="78"/>
      <c r="L81" s="78"/>
      <c r="M81" s="78"/>
      <c r="N81" s="92"/>
      <c r="O81" s="92"/>
      <c r="P81" s="92"/>
      <c r="Q81" s="155"/>
      <c r="R81" s="92"/>
      <c r="S81" s="92"/>
      <c r="T81" s="92"/>
      <c r="U81" s="92"/>
      <c r="V81" s="92"/>
      <c r="W81" s="92"/>
      <c r="X81" s="92"/>
      <c r="Y81" s="103"/>
    </row>
    <row r="82" spans="2:25" ht="12.75">
      <c r="B82" s="30" t="s">
        <v>27</v>
      </c>
      <c r="C82" s="74" t="s">
        <v>127</v>
      </c>
      <c r="D82" s="56"/>
      <c r="E82" s="56"/>
      <c r="F82" s="226" t="s">
        <v>279</v>
      </c>
      <c r="G82" s="64"/>
      <c r="H82" s="66"/>
      <c r="I82" s="65" t="s">
        <v>51</v>
      </c>
      <c r="J82" s="65" t="s">
        <v>51</v>
      </c>
      <c r="K82" s="42" t="s">
        <v>51</v>
      </c>
      <c r="L82" s="67"/>
      <c r="M82" s="67"/>
      <c r="N82" s="2"/>
      <c r="O82" s="21"/>
      <c r="P82" s="21"/>
      <c r="Q82" s="196"/>
      <c r="R82" s="1"/>
      <c r="S82" s="1"/>
      <c r="T82" s="1"/>
      <c r="U82" s="1"/>
      <c r="V82" s="1"/>
      <c r="W82" s="1"/>
      <c r="X82" s="1"/>
      <c r="Y82" s="48"/>
    </row>
    <row r="83" spans="2:25" ht="12.75">
      <c r="B83" s="30" t="s">
        <v>28</v>
      </c>
      <c r="C83" s="74" t="s">
        <v>128</v>
      </c>
      <c r="D83" s="56"/>
      <c r="E83" s="56"/>
      <c r="F83" s="225" t="s">
        <v>280</v>
      </c>
      <c r="G83" s="64"/>
      <c r="H83" s="66"/>
      <c r="I83" s="65" t="s">
        <v>51</v>
      </c>
      <c r="J83" s="65" t="s">
        <v>51</v>
      </c>
      <c r="K83" s="65" t="s">
        <v>51</v>
      </c>
      <c r="L83" s="42" t="s">
        <v>51</v>
      </c>
      <c r="M83" s="67"/>
      <c r="N83" s="2"/>
      <c r="O83" s="21"/>
      <c r="P83" s="21"/>
      <c r="Q83" s="196"/>
      <c r="R83" s="1"/>
      <c r="S83" s="1"/>
      <c r="T83" s="1"/>
      <c r="U83" s="1"/>
      <c r="V83" s="1"/>
      <c r="W83" s="1"/>
      <c r="X83" s="1"/>
      <c r="Y83" s="48"/>
    </row>
    <row r="84" spans="2:25" ht="12.75">
      <c r="B84" s="102" t="s">
        <v>63</v>
      </c>
      <c r="C84" s="90" t="s">
        <v>129</v>
      </c>
      <c r="D84" s="91"/>
      <c r="E84" s="91"/>
      <c r="F84" s="155"/>
      <c r="G84" s="77"/>
      <c r="H84" s="78"/>
      <c r="I84" s="78"/>
      <c r="J84" s="78"/>
      <c r="K84" s="78"/>
      <c r="L84" s="78"/>
      <c r="M84" s="78"/>
      <c r="N84" s="92"/>
      <c r="O84" s="92"/>
      <c r="P84" s="92"/>
      <c r="Q84" s="155"/>
      <c r="R84" s="92"/>
      <c r="S84" s="92"/>
      <c r="T84" s="92"/>
      <c r="U84" s="92"/>
      <c r="V84" s="92"/>
      <c r="W84" s="92"/>
      <c r="X84" s="92"/>
      <c r="Y84" s="103"/>
    </row>
    <row r="85" spans="2:25" ht="12.75">
      <c r="B85" s="30" t="s">
        <v>50</v>
      </c>
      <c r="C85" s="74" t="s">
        <v>130</v>
      </c>
      <c r="D85" s="56"/>
      <c r="E85" s="56"/>
      <c r="F85" s="226" t="s">
        <v>281</v>
      </c>
      <c r="G85" s="64"/>
      <c r="H85" s="65" t="s">
        <v>51</v>
      </c>
      <c r="I85" s="42" t="s">
        <v>51</v>
      </c>
      <c r="J85" s="42" t="s">
        <v>51</v>
      </c>
      <c r="K85" s="42" t="s">
        <v>51</v>
      </c>
      <c r="L85" s="66"/>
      <c r="M85" s="67"/>
      <c r="N85" s="2"/>
      <c r="O85" s="21"/>
      <c r="P85" s="21"/>
      <c r="Q85" s="196"/>
      <c r="R85" s="1"/>
      <c r="S85" s="1"/>
      <c r="T85" s="1"/>
      <c r="U85" s="1"/>
      <c r="V85" s="1"/>
      <c r="W85" s="1"/>
      <c r="X85" s="1"/>
      <c r="Y85" s="48"/>
    </row>
    <row r="86" spans="2:25" ht="12.75">
      <c r="B86" s="102" t="s">
        <v>64</v>
      </c>
      <c r="C86" s="90" t="s">
        <v>131</v>
      </c>
      <c r="D86" s="91"/>
      <c r="E86" s="91"/>
      <c r="F86" s="199"/>
      <c r="G86" s="77"/>
      <c r="H86" s="78"/>
      <c r="I86" s="78"/>
      <c r="J86" s="78"/>
      <c r="K86" s="78"/>
      <c r="L86" s="78"/>
      <c r="M86" s="78"/>
      <c r="N86" s="92"/>
      <c r="O86" s="92"/>
      <c r="P86" s="92"/>
      <c r="Q86" s="155"/>
      <c r="R86" s="92"/>
      <c r="S86" s="92"/>
      <c r="T86" s="92"/>
      <c r="U86" s="92"/>
      <c r="V86" s="92"/>
      <c r="W86" s="92"/>
      <c r="X86" s="92"/>
      <c r="Y86" s="103"/>
    </row>
    <row r="87" spans="2:25" ht="12.75">
      <c r="B87" s="30" t="s">
        <v>29</v>
      </c>
      <c r="C87" s="74" t="s">
        <v>132</v>
      </c>
      <c r="D87" s="56"/>
      <c r="E87" s="56"/>
      <c r="F87" s="225" t="s">
        <v>282</v>
      </c>
      <c r="G87" s="64"/>
      <c r="H87" s="66"/>
      <c r="I87" s="42" t="s">
        <v>51</v>
      </c>
      <c r="J87" s="42" t="s">
        <v>51</v>
      </c>
      <c r="K87" s="42" t="s">
        <v>51</v>
      </c>
      <c r="L87" s="42" t="s">
        <v>51</v>
      </c>
      <c r="M87" s="42"/>
      <c r="N87" s="2"/>
      <c r="O87" s="21"/>
      <c r="P87" s="21"/>
      <c r="Q87" s="196"/>
      <c r="R87" s="1"/>
      <c r="S87" s="1"/>
      <c r="T87" s="1"/>
      <c r="U87" s="1"/>
      <c r="V87" s="1"/>
      <c r="W87" s="1"/>
      <c r="X87" s="1"/>
      <c r="Y87" s="48"/>
    </row>
    <row r="88" spans="2:25" ht="12.75">
      <c r="B88" s="30" t="s">
        <v>30</v>
      </c>
      <c r="C88" s="74" t="s">
        <v>309</v>
      </c>
      <c r="D88" s="56"/>
      <c r="E88" s="56"/>
      <c r="F88" s="223" t="s">
        <v>283</v>
      </c>
      <c r="G88" s="64"/>
      <c r="H88" s="66"/>
      <c r="I88" s="66" t="s">
        <v>51</v>
      </c>
      <c r="J88" s="66" t="s">
        <v>51</v>
      </c>
      <c r="K88" s="66" t="s">
        <v>51</v>
      </c>
      <c r="L88" s="42" t="s">
        <v>51</v>
      </c>
      <c r="M88" s="66"/>
      <c r="N88" s="2"/>
      <c r="O88" s="21"/>
      <c r="P88" s="21"/>
      <c r="Q88" s="196"/>
      <c r="R88" s="1"/>
      <c r="S88" s="1"/>
      <c r="T88" s="1"/>
      <c r="U88" s="1"/>
      <c r="V88" s="1"/>
      <c r="W88" s="1"/>
      <c r="X88" s="1"/>
      <c r="Y88" s="48"/>
    </row>
    <row r="89" spans="2:25" ht="12.75">
      <c r="B89" s="102" t="s">
        <v>65</v>
      </c>
      <c r="C89" s="90" t="s">
        <v>133</v>
      </c>
      <c r="D89" s="91"/>
      <c r="E89" s="91"/>
      <c r="F89" s="201"/>
      <c r="G89" s="77"/>
      <c r="H89" s="78"/>
      <c r="I89" s="78"/>
      <c r="J89" s="78"/>
      <c r="K89" s="78"/>
      <c r="L89" s="78"/>
      <c r="M89" s="78"/>
      <c r="N89" s="92"/>
      <c r="O89" s="92"/>
      <c r="P89" s="92"/>
      <c r="Q89" s="155"/>
      <c r="R89" s="92"/>
      <c r="S89" s="92"/>
      <c r="T89" s="92"/>
      <c r="U89" s="92"/>
      <c r="V89" s="92"/>
      <c r="W89" s="92"/>
      <c r="X89" s="92"/>
      <c r="Y89" s="103"/>
    </row>
    <row r="90" spans="2:25" ht="12.75">
      <c r="B90" s="30" t="s">
        <v>33</v>
      </c>
      <c r="C90" s="74" t="s">
        <v>156</v>
      </c>
      <c r="D90" s="56"/>
      <c r="E90" s="56"/>
      <c r="F90" s="223" t="s">
        <v>284</v>
      </c>
      <c r="G90" s="64"/>
      <c r="H90" s="66"/>
      <c r="I90" s="66"/>
      <c r="J90" s="66"/>
      <c r="K90" s="66"/>
      <c r="L90" s="42" t="s">
        <v>51</v>
      </c>
      <c r="M90" s="66"/>
      <c r="N90" s="2"/>
      <c r="O90" s="21"/>
      <c r="P90" s="21"/>
      <c r="Q90" s="196"/>
      <c r="R90" s="1"/>
      <c r="S90" s="1"/>
      <c r="T90" s="1"/>
      <c r="U90" s="1"/>
      <c r="V90" s="1"/>
      <c r="W90" s="1"/>
      <c r="X90" s="1"/>
      <c r="Y90" s="48"/>
    </row>
    <row r="91" spans="2:25" ht="12.75">
      <c r="B91" s="30" t="s">
        <v>34</v>
      </c>
      <c r="C91" s="74" t="s">
        <v>134</v>
      </c>
      <c r="D91" s="56"/>
      <c r="E91" s="56"/>
      <c r="F91" s="225" t="s">
        <v>285</v>
      </c>
      <c r="G91" s="64"/>
      <c r="H91" s="66"/>
      <c r="I91" s="66"/>
      <c r="J91" s="66"/>
      <c r="K91" s="66"/>
      <c r="L91" s="42" t="s">
        <v>51</v>
      </c>
      <c r="M91" s="66"/>
      <c r="N91" s="2"/>
      <c r="O91" s="21"/>
      <c r="P91" s="21"/>
      <c r="Q91" s="196"/>
      <c r="R91" s="1"/>
      <c r="S91" s="1"/>
      <c r="T91" s="1"/>
      <c r="U91" s="1"/>
      <c r="V91" s="1"/>
      <c r="W91" s="1"/>
      <c r="X91" s="1"/>
      <c r="Y91" s="48"/>
    </row>
    <row r="92" spans="2:25" ht="12.75">
      <c r="B92" s="30" t="s">
        <v>35</v>
      </c>
      <c r="C92" s="74" t="s">
        <v>310</v>
      </c>
      <c r="D92" s="56"/>
      <c r="E92" s="56"/>
      <c r="F92" s="229" t="s">
        <v>286</v>
      </c>
      <c r="G92" s="64"/>
      <c r="H92" s="66"/>
      <c r="I92" s="66"/>
      <c r="J92" s="66"/>
      <c r="K92" s="66"/>
      <c r="L92" s="42" t="s">
        <v>51</v>
      </c>
      <c r="M92" s="66"/>
      <c r="N92" s="2"/>
      <c r="O92" s="21"/>
      <c r="P92" s="21"/>
      <c r="Q92" s="196"/>
      <c r="R92" s="1"/>
      <c r="S92" s="1"/>
      <c r="T92" s="1"/>
      <c r="U92" s="1"/>
      <c r="V92" s="1"/>
      <c r="W92" s="1"/>
      <c r="X92" s="1"/>
      <c r="Y92" s="48"/>
    </row>
    <row r="93" spans="2:25" ht="12.75">
      <c r="B93" s="30" t="s">
        <v>36</v>
      </c>
      <c r="C93" s="74" t="s">
        <v>332</v>
      </c>
      <c r="D93" s="56"/>
      <c r="E93" s="56"/>
      <c r="F93" s="225" t="s">
        <v>10</v>
      </c>
      <c r="G93" s="64"/>
      <c r="H93" s="66"/>
      <c r="I93" s="66"/>
      <c r="J93" s="66"/>
      <c r="K93" s="66"/>
      <c r="L93" s="42" t="s">
        <v>51</v>
      </c>
      <c r="M93" s="66"/>
      <c r="N93" s="2"/>
      <c r="O93" s="21"/>
      <c r="P93" s="21"/>
      <c r="Q93" s="196"/>
      <c r="R93" s="1"/>
      <c r="S93" s="1"/>
      <c r="T93" s="1"/>
      <c r="U93" s="1"/>
      <c r="V93" s="1"/>
      <c r="W93" s="1"/>
      <c r="X93" s="1"/>
      <c r="Y93" s="48"/>
    </row>
    <row r="94" spans="2:25" ht="12.75">
      <c r="B94" s="30" t="s">
        <v>38</v>
      </c>
      <c r="C94" s="74" t="s">
        <v>149</v>
      </c>
      <c r="D94" s="56"/>
      <c r="E94" s="56"/>
      <c r="F94" s="225" t="s">
        <v>287</v>
      </c>
      <c r="G94" s="64"/>
      <c r="H94" s="66"/>
      <c r="I94" s="66"/>
      <c r="J94" s="66"/>
      <c r="K94" s="66"/>
      <c r="L94" s="42" t="s">
        <v>51</v>
      </c>
      <c r="M94" s="66"/>
      <c r="N94" s="2"/>
      <c r="O94" s="21"/>
      <c r="P94" s="21"/>
      <c r="Q94" s="196"/>
      <c r="R94" s="1"/>
      <c r="S94" s="1"/>
      <c r="T94" s="1"/>
      <c r="U94" s="1"/>
      <c r="V94" s="1"/>
      <c r="W94" s="1"/>
      <c r="X94" s="1"/>
      <c r="Y94" s="48"/>
    </row>
    <row r="95" spans="2:25" ht="12.75">
      <c r="B95" s="30" t="s">
        <v>155</v>
      </c>
      <c r="C95" s="74" t="s">
        <v>311</v>
      </c>
      <c r="D95" s="56"/>
      <c r="E95" s="56"/>
      <c r="F95" s="229" t="s">
        <v>288</v>
      </c>
      <c r="G95" s="64"/>
      <c r="H95" s="66"/>
      <c r="I95" s="66"/>
      <c r="J95" s="66"/>
      <c r="K95" s="66"/>
      <c r="L95" s="42" t="s">
        <v>51</v>
      </c>
      <c r="M95" s="66"/>
      <c r="N95" s="2"/>
      <c r="O95" s="21"/>
      <c r="P95" s="21"/>
      <c r="Q95" s="196"/>
      <c r="R95" s="1"/>
      <c r="S95" s="1"/>
      <c r="T95" s="1"/>
      <c r="U95" s="1"/>
      <c r="V95" s="1"/>
      <c r="W95" s="1"/>
      <c r="X95" s="1"/>
      <c r="Y95" s="48"/>
    </row>
    <row r="96" spans="2:25" ht="12.75">
      <c r="B96" s="236" t="s">
        <v>335</v>
      </c>
      <c r="C96" s="237" t="s">
        <v>338</v>
      </c>
      <c r="D96" s="56"/>
      <c r="E96" s="56"/>
      <c r="F96" s="229"/>
      <c r="G96" s="64"/>
      <c r="H96" s="66"/>
      <c r="I96" s="66"/>
      <c r="J96" s="66"/>
      <c r="K96" s="66"/>
      <c r="L96" s="42" t="s">
        <v>51</v>
      </c>
      <c r="M96" s="66"/>
      <c r="N96" s="2"/>
      <c r="O96" s="21"/>
      <c r="P96" s="21"/>
      <c r="Q96" s="196"/>
      <c r="R96" s="1"/>
      <c r="S96" s="1"/>
      <c r="T96" s="1"/>
      <c r="U96" s="1"/>
      <c r="V96" s="1"/>
      <c r="W96" s="1"/>
      <c r="X96" s="1"/>
      <c r="Y96" s="48"/>
    </row>
    <row r="97" spans="2:25" ht="12.75">
      <c r="B97" s="102" t="s">
        <v>66</v>
      </c>
      <c r="C97" s="90" t="s">
        <v>135</v>
      </c>
      <c r="D97" s="91"/>
      <c r="E97" s="91"/>
      <c r="F97" s="199"/>
      <c r="G97" s="77"/>
      <c r="H97" s="78"/>
      <c r="I97" s="78"/>
      <c r="J97" s="78"/>
      <c r="K97" s="78"/>
      <c r="L97" s="78"/>
      <c r="M97" s="78"/>
      <c r="N97" s="92"/>
      <c r="O97" s="92"/>
      <c r="P97" s="92"/>
      <c r="Q97" s="155"/>
      <c r="R97" s="92"/>
      <c r="S97" s="92"/>
      <c r="T97" s="92"/>
      <c r="U97" s="92"/>
      <c r="V97" s="92"/>
      <c r="W97" s="92"/>
      <c r="X97" s="92"/>
      <c r="Y97" s="103"/>
    </row>
    <row r="98" spans="2:25" ht="12.75">
      <c r="B98" s="30" t="s">
        <v>37</v>
      </c>
      <c r="C98" s="74" t="s">
        <v>136</v>
      </c>
      <c r="D98" s="56"/>
      <c r="E98" s="56"/>
      <c r="F98" s="223" t="s">
        <v>273</v>
      </c>
      <c r="G98" s="64"/>
      <c r="H98" s="66"/>
      <c r="I98" s="66"/>
      <c r="J98" s="66"/>
      <c r="K98" s="66"/>
      <c r="L98" s="66"/>
      <c r="M98" s="42" t="s">
        <v>51</v>
      </c>
      <c r="N98" s="2"/>
      <c r="O98" s="21"/>
      <c r="P98" s="21"/>
      <c r="Q98" s="196"/>
      <c r="R98" s="1"/>
      <c r="S98" s="1"/>
      <c r="T98" s="1"/>
      <c r="U98" s="1"/>
      <c r="V98" s="1"/>
      <c r="W98" s="1"/>
      <c r="X98" s="1"/>
      <c r="Y98" s="48"/>
    </row>
    <row r="99" spans="2:25" ht="13.5" thickBot="1">
      <c r="B99" s="58"/>
      <c r="C99" s="75"/>
      <c r="D99" s="59"/>
      <c r="E99" s="59"/>
      <c r="F99" s="204"/>
      <c r="G99" s="203"/>
      <c r="H99" s="68"/>
      <c r="I99" s="68"/>
      <c r="J99" s="68"/>
      <c r="K99" s="68"/>
      <c r="L99" s="68"/>
      <c r="M99" s="68"/>
      <c r="N99" s="24"/>
      <c r="O99" s="22"/>
      <c r="P99" s="22"/>
      <c r="Q99" s="23"/>
      <c r="R99" s="3"/>
      <c r="S99" s="3"/>
      <c r="T99" s="3"/>
      <c r="U99" s="3"/>
      <c r="V99" s="3"/>
      <c r="W99" s="3"/>
      <c r="X99" s="3"/>
      <c r="Y99" s="49"/>
    </row>
    <row r="100" spans="15:25" ht="12.75"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50"/>
    </row>
    <row r="101" spans="2:25" ht="12.75">
      <c r="B101" s="61" t="s">
        <v>137</v>
      </c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50"/>
    </row>
    <row r="102" spans="2:25" ht="12.75">
      <c r="B102" s="60"/>
      <c r="C102" s="60" t="s">
        <v>138</v>
      </c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50"/>
    </row>
    <row r="103" spans="2:25" ht="12.75">
      <c r="B103" s="60"/>
      <c r="C103" s="60" t="s">
        <v>159</v>
      </c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50"/>
    </row>
    <row r="104" spans="2:25" ht="12.75">
      <c r="B104" s="60"/>
      <c r="C104" s="6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50"/>
    </row>
    <row r="105" spans="2:25" ht="16.5" thickBot="1">
      <c r="B105" s="26" t="s">
        <v>139</v>
      </c>
      <c r="F105" s="26"/>
      <c r="G105" s="26"/>
      <c r="H105" s="26"/>
      <c r="I105" s="26"/>
      <c r="J105" s="26"/>
      <c r="K105" s="26"/>
      <c r="L105" s="26"/>
      <c r="M105" s="26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50"/>
    </row>
    <row r="106" spans="2:25" ht="12.75">
      <c r="B106" s="362"/>
      <c r="C106" s="363"/>
      <c r="D106" s="363"/>
      <c r="E106" s="363"/>
      <c r="F106" s="363"/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63"/>
      <c r="R106" s="363"/>
      <c r="S106" s="363"/>
      <c r="T106" s="363"/>
      <c r="U106" s="363"/>
      <c r="V106" s="363"/>
      <c r="W106" s="363"/>
      <c r="X106" s="363"/>
      <c r="Y106" s="364"/>
    </row>
    <row r="107" spans="2:25" ht="12.75">
      <c r="B107" s="294"/>
      <c r="C107" s="295"/>
      <c r="D107" s="295"/>
      <c r="E107" s="295"/>
      <c r="F107" s="295"/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U107" s="295"/>
      <c r="V107" s="295"/>
      <c r="W107" s="295"/>
      <c r="X107" s="295"/>
      <c r="Y107" s="296"/>
    </row>
    <row r="108" spans="2:25" ht="12.75">
      <c r="B108" s="294"/>
      <c r="C108" s="295"/>
      <c r="D108" s="295"/>
      <c r="E108" s="295"/>
      <c r="F108" s="295"/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5"/>
      <c r="T108" s="295"/>
      <c r="U108" s="295"/>
      <c r="V108" s="295"/>
      <c r="W108" s="295"/>
      <c r="X108" s="295"/>
      <c r="Y108" s="296"/>
    </row>
    <row r="109" spans="2:25" ht="12.75">
      <c r="B109" s="294"/>
      <c r="C109" s="295"/>
      <c r="D109" s="295"/>
      <c r="E109" s="295"/>
      <c r="F109" s="295"/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95"/>
      <c r="T109" s="295"/>
      <c r="U109" s="295"/>
      <c r="V109" s="295"/>
      <c r="W109" s="295"/>
      <c r="X109" s="295"/>
      <c r="Y109" s="296"/>
    </row>
    <row r="110" spans="2:25" ht="12.75">
      <c r="B110" s="294"/>
      <c r="C110" s="295"/>
      <c r="D110" s="295"/>
      <c r="E110" s="295"/>
      <c r="F110" s="295"/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295"/>
      <c r="W110" s="295"/>
      <c r="X110" s="295"/>
      <c r="Y110" s="296"/>
    </row>
    <row r="111" spans="2:25" ht="12.75">
      <c r="B111" s="294"/>
      <c r="C111" s="295"/>
      <c r="D111" s="295"/>
      <c r="E111" s="295"/>
      <c r="F111" s="295"/>
      <c r="G111" s="295"/>
      <c r="H111" s="295"/>
      <c r="I111" s="295"/>
      <c r="J111" s="295"/>
      <c r="K111" s="295"/>
      <c r="L111" s="295"/>
      <c r="M111" s="295"/>
      <c r="N111" s="295"/>
      <c r="O111" s="295"/>
      <c r="P111" s="295"/>
      <c r="Q111" s="295"/>
      <c r="R111" s="295"/>
      <c r="S111" s="295"/>
      <c r="T111" s="295"/>
      <c r="U111" s="295"/>
      <c r="V111" s="295"/>
      <c r="W111" s="295"/>
      <c r="X111" s="295"/>
      <c r="Y111" s="296"/>
    </row>
    <row r="112" spans="2:25" ht="12.75">
      <c r="B112" s="294"/>
      <c r="C112" s="295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  <c r="X112" s="295"/>
      <c r="Y112" s="296"/>
    </row>
    <row r="113" spans="2:25" ht="13.5" thickBot="1">
      <c r="B113" s="297"/>
      <c r="C113" s="298"/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9"/>
    </row>
    <row r="114" spans="15:25" ht="12.75"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50"/>
    </row>
    <row r="115" spans="15:25" ht="12.75"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50"/>
    </row>
    <row r="116" spans="15:25" ht="12.75"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50"/>
    </row>
    <row r="117" spans="15:25" ht="12.75"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50"/>
    </row>
    <row r="118" spans="15:25" ht="12.75"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50"/>
    </row>
    <row r="119" spans="15:25" ht="12.75"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50"/>
    </row>
    <row r="120" spans="15:25" ht="12.75"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50"/>
    </row>
    <row r="121" spans="15:25" ht="12.75"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50"/>
    </row>
    <row r="122" spans="15:25" ht="12.75"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50"/>
    </row>
    <row r="123" spans="15:25" ht="12.75"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50"/>
    </row>
    <row r="124" spans="15:25" ht="12.75"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50"/>
    </row>
    <row r="125" spans="15:25" ht="12.75"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50"/>
    </row>
    <row r="126" spans="15:25" ht="12.75"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50"/>
    </row>
    <row r="127" spans="15:25" ht="12.75"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50"/>
    </row>
    <row r="128" spans="15:25" ht="12.75"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50"/>
    </row>
    <row r="129" spans="15:25" ht="12.75"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50"/>
    </row>
    <row r="130" spans="15:25" ht="12.75"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50"/>
    </row>
    <row r="131" spans="15:25" ht="12.75"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50"/>
    </row>
    <row r="132" spans="15:25" ht="12.75"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50"/>
    </row>
    <row r="133" spans="15:25" ht="12.75"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50"/>
    </row>
    <row r="134" spans="15:25" ht="12.75"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50"/>
    </row>
    <row r="135" spans="15:25" ht="12.75"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50"/>
    </row>
    <row r="136" spans="15:25" ht="12.75"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50"/>
    </row>
    <row r="137" spans="15:25" ht="12.75"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50"/>
    </row>
    <row r="138" spans="15:25" ht="12.75"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50"/>
    </row>
    <row r="139" spans="15:25" ht="12.75"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50"/>
    </row>
    <row r="140" spans="15:25" ht="12.75"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50"/>
    </row>
    <row r="141" spans="15:25" ht="12.75"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50"/>
    </row>
    <row r="142" spans="15:25" ht="12.75"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50"/>
    </row>
    <row r="143" spans="15:25" ht="12.75"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50"/>
    </row>
    <row r="144" spans="15:25" ht="12.75"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50"/>
    </row>
    <row r="145" spans="15:25" ht="12.75"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50"/>
    </row>
    <row r="146" spans="15:25" ht="12.75"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50"/>
    </row>
    <row r="147" spans="15:25" ht="12.75"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50"/>
    </row>
    <row r="148" spans="15:25" ht="12.75"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50"/>
    </row>
    <row r="149" spans="15:25" ht="12.75"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50"/>
    </row>
    <row r="150" spans="15:25" ht="12.75"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50"/>
    </row>
    <row r="151" spans="15:25" ht="12.75"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50"/>
    </row>
    <row r="152" spans="15:25" ht="12.75"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50"/>
    </row>
    <row r="153" spans="15:25" ht="12.75"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50"/>
    </row>
  </sheetData>
  <sheetProtection password="CE2A" sheet="1" selectLockedCells="1" autoFilter="0"/>
  <autoFilter ref="G38:M99"/>
  <mergeCells count="60">
    <mergeCell ref="B109:Y109"/>
    <mergeCell ref="B110:Y110"/>
    <mergeCell ref="B111:Y111"/>
    <mergeCell ref="B112:Y112"/>
    <mergeCell ref="B113:Y113"/>
    <mergeCell ref="T20:Y20"/>
    <mergeCell ref="O36:P36"/>
    <mergeCell ref="Y36:Y37"/>
    <mergeCell ref="N36:N37"/>
    <mergeCell ref="B23:C23"/>
    <mergeCell ref="T15:Y15"/>
    <mergeCell ref="T16:Y16"/>
    <mergeCell ref="T21:Y21"/>
    <mergeCell ref="T18:Y18"/>
    <mergeCell ref="T19:Y19"/>
    <mergeCell ref="V12:Y12"/>
    <mergeCell ref="R36:X36"/>
    <mergeCell ref="C61:E61"/>
    <mergeCell ref="B106:Y106"/>
    <mergeCell ref="B107:Y107"/>
    <mergeCell ref="B108:Y108"/>
    <mergeCell ref="E6:N6"/>
    <mergeCell ref="D17:J17"/>
    <mergeCell ref="K17:S17"/>
    <mergeCell ref="T17:Y17"/>
    <mergeCell ref="E12:N12"/>
    <mergeCell ref="V6:Y6"/>
    <mergeCell ref="B10:D10"/>
    <mergeCell ref="B4:D4"/>
    <mergeCell ref="B1:Y2"/>
    <mergeCell ref="V4:Y4"/>
    <mergeCell ref="E4:N4"/>
    <mergeCell ref="B8:D8"/>
    <mergeCell ref="V8:Y8"/>
    <mergeCell ref="V10:Y10"/>
    <mergeCell ref="K16:S16"/>
    <mergeCell ref="E10:N10"/>
    <mergeCell ref="E8:N8"/>
    <mergeCell ref="B12:D12"/>
    <mergeCell ref="B6:D6"/>
    <mergeCell ref="K15:S15"/>
    <mergeCell ref="D16:J16"/>
    <mergeCell ref="D15:J15"/>
    <mergeCell ref="C36:E37"/>
    <mergeCell ref="D18:J18"/>
    <mergeCell ref="D20:J20"/>
    <mergeCell ref="F36:F37"/>
    <mergeCell ref="D23:E23"/>
    <mergeCell ref="B18:C18"/>
    <mergeCell ref="D21:J21"/>
    <mergeCell ref="K21:S21"/>
    <mergeCell ref="B15:C17"/>
    <mergeCell ref="B19:C21"/>
    <mergeCell ref="K20:S20"/>
    <mergeCell ref="Q36:Q37"/>
    <mergeCell ref="D19:J19"/>
    <mergeCell ref="K19:S19"/>
    <mergeCell ref="B36:B37"/>
    <mergeCell ref="G36:M36"/>
    <mergeCell ref="K18:S18"/>
  </mergeCells>
  <conditionalFormatting sqref="Y24:Y30">
    <cfRule type="cellIs" priority="20" dxfId="18" operator="equal" stopIfTrue="1">
      <formula>"GREEN"</formula>
    </cfRule>
    <cfRule type="cellIs" priority="21" dxfId="17" operator="equal" stopIfTrue="1">
      <formula>"YELLOW"</formula>
    </cfRule>
    <cfRule type="cellIs" priority="22" dxfId="16" operator="equal" stopIfTrue="1">
      <formula>"RED"</formula>
    </cfRule>
  </conditionalFormatting>
  <conditionalFormatting sqref="R87:X88 R72:X73 R75:X80 R68:X70 R82:X83 R85:X85 R90:X95 R50:X50 R52:X54 R61:X63 R47:X48 R65:X66 R56:X59 R98:X99 R40:X45">
    <cfRule type="cellIs" priority="23" dxfId="18" operator="between" stopIfTrue="1">
      <formula>1</formula>
      <formula>2</formula>
    </cfRule>
    <cfRule type="cellIs" priority="24" dxfId="17" operator="between" stopIfTrue="1">
      <formula>3</formula>
      <formula>4</formula>
    </cfRule>
    <cfRule type="cellIs" priority="25" dxfId="16" operator="between" stopIfTrue="1">
      <formula>5</formula>
      <formula>6</formula>
    </cfRule>
  </conditionalFormatting>
  <conditionalFormatting sqref="R96:X96">
    <cfRule type="cellIs" priority="17" dxfId="18" operator="between" stopIfTrue="1">
      <formula>1</formula>
      <formula>2</formula>
    </cfRule>
    <cfRule type="cellIs" priority="18" dxfId="17" operator="between" stopIfTrue="1">
      <formula>3</formula>
      <formula>4</formula>
    </cfRule>
    <cfRule type="cellIs" priority="19" dxfId="16" operator="between" stopIfTrue="1">
      <formula>5</formula>
      <formula>6</formula>
    </cfRule>
  </conditionalFormatting>
  <conditionalFormatting sqref="Q40">
    <cfRule type="expression" priority="16" dxfId="0" stopIfTrue="1">
      <formula>AND((Q40&lt;100%),(P40&lt;=TODAY()))</formula>
    </cfRule>
  </conditionalFormatting>
  <conditionalFormatting sqref="Q41:Q45">
    <cfRule type="expression" priority="15" dxfId="0" stopIfTrue="1">
      <formula>AND((Q41&lt;100%),(P41&lt;=TODAY()))</formula>
    </cfRule>
  </conditionalFormatting>
  <conditionalFormatting sqref="Q47:Q48">
    <cfRule type="expression" priority="14" dxfId="0" stopIfTrue="1">
      <formula>AND((Q47&lt;100%),(P47&lt;=TODAY()))</formula>
    </cfRule>
  </conditionalFormatting>
  <conditionalFormatting sqref="Q50">
    <cfRule type="expression" priority="13" dxfId="0" stopIfTrue="1">
      <formula>AND((Q50&lt;100%),(P50&lt;=TODAY()))</formula>
    </cfRule>
  </conditionalFormatting>
  <conditionalFormatting sqref="Q52:Q54">
    <cfRule type="expression" priority="12" dxfId="0" stopIfTrue="1">
      <formula>AND((Q52&lt;100%),(P52&lt;=TODAY()))</formula>
    </cfRule>
  </conditionalFormatting>
  <conditionalFormatting sqref="Q56:Q59">
    <cfRule type="expression" priority="11" dxfId="0" stopIfTrue="1">
      <formula>AND((Q56&lt;100%),(P56&lt;=TODAY()))</formula>
    </cfRule>
  </conditionalFormatting>
  <conditionalFormatting sqref="Q61:Q63">
    <cfRule type="expression" priority="10" dxfId="0" stopIfTrue="1">
      <formula>AND((Q61&lt;100%),(P61&lt;=TODAY()))</formula>
    </cfRule>
  </conditionalFormatting>
  <conditionalFormatting sqref="Q65:Q66">
    <cfRule type="expression" priority="9" dxfId="0" stopIfTrue="1">
      <formula>AND((Q65&lt;100%),(P65&lt;=TODAY()))</formula>
    </cfRule>
  </conditionalFormatting>
  <conditionalFormatting sqref="Q68:Q70">
    <cfRule type="expression" priority="8" dxfId="0" stopIfTrue="1">
      <formula>AND((Q68&lt;100%),(P68&lt;=TODAY()))</formula>
    </cfRule>
  </conditionalFormatting>
  <conditionalFormatting sqref="Q72:Q73">
    <cfRule type="expression" priority="7" dxfId="0" stopIfTrue="1">
      <formula>AND((Q72&lt;100%),(P72&lt;=TODAY()))</formula>
    </cfRule>
  </conditionalFormatting>
  <conditionalFormatting sqref="Q75:Q80">
    <cfRule type="expression" priority="6" dxfId="0" stopIfTrue="1">
      <formula>AND((Q75&lt;100%),(P75&lt;=TODAY()))</formula>
    </cfRule>
  </conditionalFormatting>
  <conditionalFormatting sqref="Q82:Q83">
    <cfRule type="expression" priority="5" dxfId="0" stopIfTrue="1">
      <formula>AND((Q82&lt;100%),(P82&lt;=TODAY()))</formula>
    </cfRule>
  </conditionalFormatting>
  <conditionalFormatting sqref="Q85">
    <cfRule type="expression" priority="4" dxfId="0" stopIfTrue="1">
      <formula>AND((Q85&lt;100%),(P85&lt;=TODAY()))</formula>
    </cfRule>
  </conditionalFormatting>
  <conditionalFormatting sqref="Q87:Q88">
    <cfRule type="expression" priority="3" dxfId="0" stopIfTrue="1">
      <formula>AND((Q87&lt;100%),(P87&lt;=TODAY()))</formula>
    </cfRule>
  </conditionalFormatting>
  <conditionalFormatting sqref="Q90:Q96">
    <cfRule type="expression" priority="2" dxfId="0" stopIfTrue="1">
      <formula>AND((Q90&lt;100%),(P90&lt;=TODAY()))</formula>
    </cfRule>
  </conditionalFormatting>
  <conditionalFormatting sqref="Q98">
    <cfRule type="expression" priority="1" dxfId="0" stopIfTrue="1">
      <formula>AND((Q98&lt;100%),(P98&lt;=TODAY()))</formula>
    </cfRule>
  </conditionalFormatting>
  <dataValidations count="8">
    <dataValidation type="list" allowBlank="1" showInputMessage="1" showErrorMessage="1" promptTitle="Bewertung" prompt="Bitte geben Sie die Bewertung ein:&#10;1, 2, 3, 4, 5 oder 6" errorTitle="Eingabe ungültig" error="Bitte geben Sie ausschließlich eine Bewertung gemäß Vorgabe ein:&#10;1, 2, 3, 4, 5 oder 6" sqref="R97:X97 R64:X64 R60:X60">
      <formula1>"1,2,3,4,5,6"</formula1>
    </dataValidation>
    <dataValidation type="list" allowBlank="1" showInputMessage="1" showErrorMessage="1" prompt="Bitte kreuzen Sie dieses Feld mit einem &quot;x&quot; an, wenn das Planungselement nicht anwendbar ist." errorTitle="Eingabe ungültig" error="Dieses Feld kann nur mit einem &quot;x&quot; angekreuzt werden, wenn das Planungselement nicht anwendbar ist." sqref="N64 N60 N97">
      <formula1>"x"</formula1>
    </dataValidation>
    <dataValidation allowBlank="1" promptTitle="Bewertung" prompt="Bitte geben Sie die Bewertung ein:&#10;g = green / grün&#10;y = yellow / gelb&#10;r = red / rot" errorTitle="Eingabe ungültig" error="Bitte geben Sie ausschließlich eine Bewertung gemäß Vorgabe ein:&#10;g = green / grün&#10;y = yellow / gelb&#10;r = red / rot" sqref="R81:S81 R89:X89 R86:X86 R84:X84 R67:X67 R71:X71 R74:X74 R49:X49 R51:X51 R55:X55"/>
    <dataValidation type="list" allowBlank="1" showInputMessage="1" showErrorMessage="1" promptTitle="Rating" prompt="Please enter your rating:&#10;1, 2, 3, 4, 5 or 6" errorTitle="Invalid input" error="Please enter your rating:&#10;1, 2, 3, 4, 5 or 6" sqref="R98:X99 R47:X48 R50:X50 R52:X54 R61:X63 R65:X66 R68:X70 R72:X73 R75:X80 R82:X83 R85:X85 R87:X88 R90:X96 R56:X59 R40:X45">
      <formula1>"1,2,3,4,5,6"</formula1>
    </dataValidation>
    <dataValidation type="date" operator="greaterThan" allowBlank="1" showInputMessage="1" showErrorMessage="1" promptTitle="only date" errorTitle="only Date" sqref="V6:Y6">
      <formula1>36526</formula1>
    </dataValidation>
    <dataValidation type="date" operator="greaterThan" allowBlank="1" showErrorMessage="1" errorTitle="only date" sqref="V8:Y8">
      <formula1>36526</formula1>
    </dataValidation>
    <dataValidation type="date" operator="greaterThan" allowBlank="1" showInputMessage="1" showErrorMessage="1" errorTitle="only date" sqref="V10:Y10 V12:Y12">
      <formula1>36526</formula1>
    </dataValidation>
    <dataValidation type="list" allowBlank="1" showInputMessage="1" showErrorMessage="1" prompt="Please enter &quot;NA&quot; if this planning element is not applicable." errorTitle="no valid entry" error="This cell can only be checked with &quot;NA&quot; if this planning element is not applicable. &#10;Other entries are not valid." sqref="N98:N99 N47:N48 N50 N52:N54 N61:N63 N65:N66 N68:N70 N72:N73 N75:N80 N82:N83 N85 N87:N88 N90:N96 N56:N59 N40:N45">
      <formula1>"NA"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0" fitToWidth="1" horizontalDpi="600" verticalDpi="600" orientation="landscape" paperSize="9" scale="68" r:id="rId4"/>
  <headerFooter alignWithMargins="0">
    <oddFooter>&amp;L&amp;8BIS 1000 TM03 Version 3.0</oddFooter>
  </headerFooter>
  <rowBreaks count="2" manualBreakCount="2">
    <brk id="34" max="16" man="1"/>
    <brk id="73" max="2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2012-01-30T08:34:36Z</dcterms:created>
  <dcterms:modified xsi:type="dcterms:W3CDTF">2021-12-15T14:00:21Z</dcterms:modified>
  <cp:category/>
  <cp:version/>
  <cp:contentType/>
  <cp:contentStatus/>
</cp:coreProperties>
</file>